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mliin-my.sharepoint.com/personal/dashley_mli-in_com/Documents/"/>
    </mc:Choice>
  </mc:AlternateContent>
  <xr:revisionPtr revIDLastSave="0" documentId="8_{CE09BC32-E2BC-4A21-84EE-5D827CE6948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Instructions" sheetId="5" r:id="rId1"/>
    <sheet name="Specification Requirements" sheetId="9" r:id="rId2"/>
    <sheet name="Bid Cost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8" l="1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10" i="8" l="1"/>
  <c r="G9" i="8"/>
  <c r="G45" i="8" l="1"/>
</calcChain>
</file>

<file path=xl/sharedStrings.xml><?xml version="1.0" encoding="utf-8"?>
<sst xmlns="http://schemas.openxmlformats.org/spreadsheetml/2006/main" count="99" uniqueCount="65">
  <si>
    <t>INSTRUCTIONS</t>
  </si>
  <si>
    <t>BID COST</t>
  </si>
  <si>
    <r>
      <t xml:space="preserve">1.  Please populate the </t>
    </r>
    <r>
      <rPr>
        <b/>
        <u/>
        <sz val="11"/>
        <color theme="1"/>
        <rFont val="Calibri"/>
        <family val="2"/>
        <scheme val="minor"/>
      </rPr>
      <t>YELLOW SHADED CELLS</t>
    </r>
    <r>
      <rPr>
        <sz val="11"/>
        <color theme="1"/>
        <rFont val="Calibri"/>
        <family val="2"/>
        <scheme val="minor"/>
      </rPr>
      <t xml:space="preserve"> in this workbook.  Any attempt to manipulate the format of the Bid Cost document will put your proposal at risk of disqualification.</t>
    </r>
  </si>
  <si>
    <r>
      <t xml:space="preserve">Please populate the yellow-shaded cells with UNIT pricing for each item listed below.  The green-shaded cells will auto-populate.  Pricing must be </t>
    </r>
    <r>
      <rPr>
        <b/>
        <u/>
        <sz val="11"/>
        <color theme="1"/>
        <rFont val="Calibri"/>
        <family val="2"/>
        <scheme val="minor"/>
      </rPr>
      <t>all inclusive</t>
    </r>
    <r>
      <rPr>
        <sz val="11"/>
        <color theme="1"/>
        <rFont val="Calibri"/>
        <family val="2"/>
        <scheme val="minor"/>
      </rPr>
      <t xml:space="preserve">, which includes all shipping, freight, delivery, or destinations fees.  </t>
    </r>
    <r>
      <rPr>
        <b/>
        <sz val="11"/>
        <color theme="1"/>
        <rFont val="Calibri"/>
        <family val="2"/>
        <scheme val="minor"/>
      </rPr>
      <t>Additional charges will not be accepted.</t>
    </r>
  </si>
  <si>
    <t>LINE ITEM</t>
  </si>
  <si>
    <t>UOM</t>
  </si>
  <si>
    <t>RESPONDENT NAME</t>
  </si>
  <si>
    <t>Extended Price</t>
  </si>
  <si>
    <r>
      <t xml:space="preserve">6.  Return </t>
    </r>
    <r>
      <rPr>
        <b/>
        <sz val="11"/>
        <color theme="1"/>
        <rFont val="Calibri"/>
        <family val="2"/>
        <scheme val="minor"/>
      </rPr>
      <t>WORKING</t>
    </r>
    <r>
      <rPr>
        <sz val="11"/>
        <color theme="1"/>
        <rFont val="Calibri"/>
        <family val="2"/>
        <scheme val="minor"/>
      </rPr>
      <t xml:space="preserve"> Excel file with bid submission.  Bids submitted without a working copy of this Excel file </t>
    </r>
    <r>
      <rPr>
        <b/>
        <u/>
        <sz val="11"/>
        <color theme="1"/>
        <rFont val="Calibri"/>
        <family val="2"/>
        <scheme val="minor"/>
      </rPr>
      <t>may be deemed unresponsive.</t>
    </r>
  </si>
  <si>
    <t>Quantity</t>
  </si>
  <si>
    <t>Unit Price</t>
  </si>
  <si>
    <t>TOTAL BID AMOUNT</t>
  </si>
  <si>
    <t xml:space="preserve">2. The State intends to award to the lowest bidder meeting all required specifications.   </t>
  </si>
  <si>
    <t>MINIMUM REQUIREMENTS</t>
  </si>
  <si>
    <t>ITEM #</t>
  </si>
  <si>
    <t>ENTER          YES OR NO</t>
  </si>
  <si>
    <t>IF NO, PLEASE PROVIDE EXPLANATION BELOW</t>
  </si>
  <si>
    <r>
      <t xml:space="preserve">MINIMUM SPECIFICATION REQUIREMENTS </t>
    </r>
    <r>
      <rPr>
        <b/>
        <u/>
        <sz val="11"/>
        <color theme="1"/>
        <rFont val="Calibri"/>
        <family val="2"/>
        <scheme val="minor"/>
      </rPr>
      <t xml:space="preserve">(SEE ATTACHMENT H) </t>
    </r>
  </si>
  <si>
    <t>Engineered Wood Fiber - Negotiated Bid 25-79301</t>
  </si>
  <si>
    <t>Engineered Wood Fiber (or approved alternate)</t>
  </si>
  <si>
    <r>
      <t xml:space="preserve">Please provide a </t>
    </r>
    <r>
      <rPr>
        <b/>
        <sz val="11"/>
        <color theme="1"/>
        <rFont val="Calibri"/>
        <family val="2"/>
        <scheme val="minor"/>
      </rPr>
      <t>Yes or No</t>
    </r>
    <r>
      <rPr>
        <sz val="11"/>
        <color theme="1"/>
        <rFont val="Calibri"/>
        <family val="2"/>
        <scheme val="minor"/>
      </rPr>
      <t xml:space="preserve"> response in the yellow-shaded area below (column D) indicating your compliance with all of the requirements specified in the Specification Requirements document (Attachment H).  If</t>
    </r>
    <r>
      <rPr>
        <b/>
        <sz val="11"/>
        <color theme="1"/>
        <rFont val="Calibri"/>
        <family val="2"/>
        <scheme val="minor"/>
      </rPr>
      <t xml:space="preserve"> YES</t>
    </r>
    <r>
      <rPr>
        <sz val="11"/>
        <color theme="1"/>
        <rFont val="Calibri"/>
        <family val="2"/>
        <scheme val="minor"/>
      </rPr>
      <t xml:space="preserve"> is entered, respondent must be in compliance with the requirements as written.  If you are entering </t>
    </r>
    <r>
      <rPr>
        <b/>
        <sz val="11"/>
        <color theme="1"/>
        <rFont val="Calibri"/>
        <family val="2"/>
        <scheme val="minor"/>
      </rPr>
      <t>NO</t>
    </r>
    <r>
      <rPr>
        <sz val="11"/>
        <color theme="1"/>
        <rFont val="Calibri"/>
        <family val="2"/>
        <scheme val="minor"/>
      </rPr>
      <t xml:space="preserve"> for any reason, please provide an explanation in the space provided (column E).  Failure to provide a response may result in the bid being disqualified.</t>
    </r>
  </si>
  <si>
    <t xml:space="preserve">Do you agree to all of the  requirements outlined in the Specification Requirements document (Attachment H)? </t>
  </si>
  <si>
    <t>YD</t>
  </si>
  <si>
    <r>
      <t xml:space="preserve">5.  After completing the Bid Cost workbook, use the Total Bid Amount from </t>
    </r>
    <r>
      <rPr>
        <b/>
        <u/>
        <sz val="11"/>
        <color theme="1"/>
        <rFont val="Calibri"/>
        <family val="2"/>
        <scheme val="minor"/>
      </rPr>
      <t xml:space="preserve">cell G45 </t>
    </r>
    <r>
      <rPr>
        <sz val="11"/>
        <color theme="1"/>
        <rFont val="Calibri"/>
        <family val="2"/>
        <scheme val="minor"/>
      </rPr>
      <t xml:space="preserve">on the Bid Cost tab to complete the Total Bid Amount on the MBE/WBE Subcontractor Commitment Form, the IVOSB Subcontractor Commitment Form, and the Indiana Economic Impact Form. </t>
    </r>
  </si>
  <si>
    <r>
      <t xml:space="preserve">3.  Respondents must review the Specification Requirements outlined in Attachment H and provide a response on the </t>
    </r>
    <r>
      <rPr>
        <b/>
        <u/>
        <sz val="11"/>
        <color theme="1"/>
        <rFont val="Calibri"/>
        <family val="2"/>
        <scheme val="minor"/>
      </rPr>
      <t>Specification Requirements</t>
    </r>
    <r>
      <rPr>
        <sz val="11"/>
        <color theme="1"/>
        <rFont val="Calibri"/>
        <family val="2"/>
        <scheme val="minor"/>
      </rPr>
      <t xml:space="preserve"> tab.   </t>
    </r>
  </si>
  <si>
    <t>Property Name (Delivery Locations)</t>
  </si>
  <si>
    <t>Brookville/Whitewater State Park</t>
  </si>
  <si>
    <t>Brown County State Park</t>
  </si>
  <si>
    <t>Chain O'Lakes State Park</t>
  </si>
  <si>
    <t>Charlestown State Park</t>
  </si>
  <si>
    <t>Clark State Forest</t>
  </si>
  <si>
    <t>Clifty Falls State Park</t>
  </si>
  <si>
    <t>Deam Lake State Recreation Area</t>
  </si>
  <si>
    <t>Ferdinand State Forest</t>
  </si>
  <si>
    <t>Fort Harrison State Park</t>
  </si>
  <si>
    <t>Green-Sullivan State Forest</t>
  </si>
  <si>
    <t>Hardy Lake</t>
  </si>
  <si>
    <t>Harmonie Srate Park</t>
  </si>
  <si>
    <t>Jackson-Washington State Forest</t>
  </si>
  <si>
    <t>Lincoln State Park</t>
  </si>
  <si>
    <t>Martin State Forest</t>
  </si>
  <si>
    <t>McCormick's Creek State Park</t>
  </si>
  <si>
    <t>Mississinewa Lake</t>
  </si>
  <si>
    <t>Monroe Lake</t>
  </si>
  <si>
    <t>Morgan-Monroe State Forest</t>
  </si>
  <si>
    <t>Mounds State Park</t>
  </si>
  <si>
    <t>O'Bannon Woods State Park</t>
  </si>
  <si>
    <t>Ouabache State Park</t>
  </si>
  <si>
    <t xml:space="preserve">Patoka Lake </t>
  </si>
  <si>
    <t>Pokagon State Park</t>
  </si>
  <si>
    <t>Prophetstown State Park</t>
  </si>
  <si>
    <t>Raccoon State Recreation Area</t>
  </si>
  <si>
    <t>Salamonie River State Forest</t>
  </si>
  <si>
    <t>Shades State Park</t>
  </si>
  <si>
    <t>Spring Mill State Park</t>
  </si>
  <si>
    <t>Starve Hollow State Recreation Area</t>
  </si>
  <si>
    <t>Summit Lake State Park</t>
  </si>
  <si>
    <t>Tippecanoe River State Park</t>
  </si>
  <si>
    <t>Turkey Run State Park</t>
  </si>
  <si>
    <t>Versailles State Park</t>
  </si>
  <si>
    <t xml:space="preserve">Yellowwood State Forest </t>
  </si>
  <si>
    <r>
      <t>4. On the</t>
    </r>
    <r>
      <rPr>
        <b/>
        <u/>
        <sz val="11"/>
        <color theme="1"/>
        <rFont val="Calibri"/>
        <family val="2"/>
        <scheme val="minor"/>
      </rPr>
      <t xml:space="preserve"> Bid Cost tab</t>
    </r>
    <r>
      <rPr>
        <sz val="11"/>
        <color theme="1"/>
        <rFont val="Calibri"/>
        <family val="2"/>
        <scheme val="minor"/>
      </rPr>
      <t xml:space="preserve">, Respondents must completely fill out the pricing for the item(s) they are bidding on.  Respondents must bid on all line items/locations.  Pricing provided shall be the UNIT PRICE.  Additionally, pricing must be ALL-INCLUSIVE, which includes all shipping, freight, delivery, or destination fees.  The successful respondent will need to contact each property to schedule the exact location and delivery times. </t>
    </r>
    <r>
      <rPr>
        <b/>
        <sz val="11"/>
        <color theme="1"/>
        <rFont val="Calibri"/>
        <family val="2"/>
        <scheme val="minor"/>
      </rPr>
      <t xml:space="preserve">Additional charges will not be accepted.  Additionally, respondents </t>
    </r>
    <r>
      <rPr>
        <b/>
        <u/>
        <sz val="11"/>
        <color theme="1"/>
        <rFont val="Calibri"/>
        <family val="2"/>
        <scheme val="minor"/>
      </rPr>
      <t>must</t>
    </r>
    <r>
      <rPr>
        <b/>
        <sz val="11"/>
        <color theme="1"/>
        <rFont val="Calibri"/>
        <family val="2"/>
        <scheme val="minor"/>
      </rPr>
      <t xml:space="preserve"> submit a quote on company letterhead with the proposed specifications listed on the quote.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</si>
  <si>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Respondents must bid on </t>
    </r>
    <r>
      <rPr>
        <b/>
        <u/>
        <sz val="11"/>
        <color rgb="FF000000"/>
        <rFont val="Calibri"/>
        <family val="2"/>
        <scheme val="minor"/>
      </rPr>
      <t>all</t>
    </r>
    <r>
      <rPr>
        <b/>
        <sz val="11"/>
        <color indexed="8"/>
        <rFont val="Calibri"/>
        <family val="2"/>
        <scheme val="minor"/>
      </rPr>
      <t xml:space="preserve"> line items/locations.  Additionally, respondents </t>
    </r>
    <r>
      <rPr>
        <b/>
        <u/>
        <sz val="11"/>
        <color rgb="FF000000"/>
        <rFont val="Calibri"/>
        <family val="2"/>
        <scheme val="minor"/>
      </rPr>
      <t>must</t>
    </r>
    <r>
      <rPr>
        <b/>
        <sz val="11"/>
        <color indexed="8"/>
        <rFont val="Calibri"/>
        <family val="2"/>
        <scheme val="minor"/>
      </rPr>
      <t xml:space="preserve"> submit a quote on company letterhead with the proposed specifications listed on the quote.  The quote on company letterhead must match the Total Bid Amount below (cell G45).    </t>
    </r>
  </si>
  <si>
    <t>YES</t>
  </si>
  <si>
    <t>Steve Hastings, Midwest Landscape Industries,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</si>
</sst>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u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4" fontId="5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9" fillId="0" borderId="0" xfId="0" applyFont="1"/>
    <xf numFmtId="0" fontId="5" fillId="5" borderId="1" xfId="0" applyFont="1" applyFill="1" applyBorder="1" applyAlignment="1">
      <alignment horizontal="left" vertical="center" wrapText="1"/>
    </xf>
    <xf numFmtId="44" fontId="9" fillId="2" borderId="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4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1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 applyProtection="1">
      <alignment horizontal="left" vertical="center"/>
      <protection locked="0"/>
    </xf>
    <xf numFmtId="0" fontId="0" fillId="3" borderId="3" xfId="0" applyFill="1" applyBorder="1" applyAlignment="1" applyProtection="1">
      <alignment horizontal="left" vertical="center"/>
      <protection locked="0"/>
    </xf>
    <xf numFmtId="0" fontId="0" fillId="3" borderId="4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0" fillId="3" borderId="9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8" fillId="3" borderId="12" xfId="0" applyFont="1" applyFill="1" applyBorder="1" applyAlignment="1">
      <alignment horizontal="left" vertical="top" wrapText="1"/>
    </xf>
    <xf numFmtId="0" fontId="8" fillId="3" borderId="13" xfId="0" applyFont="1" applyFill="1" applyBorder="1" applyAlignment="1">
      <alignment horizontal="left" vertical="top" wrapText="1"/>
    </xf>
    <xf numFmtId="0" fontId="8" fillId="3" borderId="14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12"/>
  <sheetViews>
    <sheetView showGridLines="0" workbookViewId="0">
      <selection activeCell="F7" sqref="F7"/>
    </sheetView>
  </sheetViews>
  <sheetFormatPr defaultRowHeight="15" x14ac:dyDescent="0.25"/>
  <cols>
    <col min="1" max="1" width="3.85546875" customWidth="1"/>
    <col min="2" max="2" width="103.5703125" customWidth="1"/>
    <col min="4" max="4" width="9.28515625" customWidth="1"/>
  </cols>
  <sheetData>
    <row r="2" spans="2:11" ht="18.75" x14ac:dyDescent="0.3">
      <c r="B2" s="21" t="s">
        <v>18</v>
      </c>
      <c r="C2" s="15" t="s">
        <v>6</v>
      </c>
      <c r="E2" s="33" t="s">
        <v>64</v>
      </c>
      <c r="F2" s="34"/>
      <c r="G2" s="34"/>
      <c r="H2" s="34"/>
      <c r="I2" s="34"/>
      <c r="J2" s="34"/>
      <c r="K2" s="35"/>
    </row>
    <row r="4" spans="2:11" ht="18.75" x14ac:dyDescent="0.3">
      <c r="B4" s="1" t="s">
        <v>0</v>
      </c>
    </row>
    <row r="6" spans="2:11" ht="39.75" customHeight="1" x14ac:dyDescent="0.25">
      <c r="B6" s="6" t="s">
        <v>2</v>
      </c>
    </row>
    <row r="7" spans="2:11" ht="34.9" customHeight="1" x14ac:dyDescent="0.25">
      <c r="B7" s="2" t="s">
        <v>12</v>
      </c>
    </row>
    <row r="8" spans="2:11" ht="52.15" customHeight="1" x14ac:dyDescent="0.25">
      <c r="B8" s="17" t="s">
        <v>24</v>
      </c>
    </row>
    <row r="9" spans="2:11" ht="91.15" customHeight="1" x14ac:dyDescent="0.25">
      <c r="B9" s="17" t="s">
        <v>61</v>
      </c>
    </row>
    <row r="10" spans="2:11" ht="55.5" customHeight="1" x14ac:dyDescent="0.25">
      <c r="B10" s="2" t="s">
        <v>23</v>
      </c>
    </row>
    <row r="11" spans="2:11" ht="43.15" customHeight="1" x14ac:dyDescent="0.25">
      <c r="B11" s="2" t="s">
        <v>8</v>
      </c>
    </row>
    <row r="12" spans="2:11" x14ac:dyDescent="0.25">
      <c r="B12" s="16"/>
    </row>
  </sheetData>
  <sheetProtection algorithmName="SHA-512" hashValue="vnNAYdFAT1OlyUTnRA2RZTskG/Gx+bMGoYbVoQil+9CE60nOF8BlJjVvquKwA8rguG7sNBOIH5QIiSH1Ibvh2Q==" saltValue="VWGrrhoye00d3hBlbjJ3nA==" spinCount="100000" sheet="1" objects="1" scenarios="1"/>
  <mergeCells count="1">
    <mergeCell ref="E2:K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FB3DE-AF93-45CA-AE26-B70F5D45D4D1}">
  <sheetPr>
    <pageSetUpPr fitToPage="1"/>
  </sheetPr>
  <dimension ref="B2:E7"/>
  <sheetViews>
    <sheetView showGridLines="0" workbookViewId="0">
      <selection activeCell="E13" sqref="E13"/>
    </sheetView>
  </sheetViews>
  <sheetFormatPr defaultColWidth="9.140625" defaultRowHeight="15" x14ac:dyDescent="0.25"/>
  <cols>
    <col min="1" max="1" width="3.5703125" style="3" customWidth="1"/>
    <col min="2" max="2" width="6.7109375" style="3" bestFit="1" customWidth="1"/>
    <col min="3" max="3" width="78.140625" style="3" customWidth="1"/>
    <col min="4" max="4" width="11" style="3" customWidth="1"/>
    <col min="5" max="5" width="69.28515625" style="3" customWidth="1"/>
    <col min="6" max="16384" width="9.140625" style="3"/>
  </cols>
  <sheetData>
    <row r="2" spans="2:5" ht="18.75" x14ac:dyDescent="0.25">
      <c r="B2" s="24" t="s">
        <v>13</v>
      </c>
    </row>
    <row r="3" spans="2:5" ht="9" customHeight="1" x14ac:dyDescent="0.25"/>
    <row r="4" spans="2:5" ht="80.45" customHeight="1" x14ac:dyDescent="0.25">
      <c r="B4" s="36" t="s">
        <v>20</v>
      </c>
      <c r="C4" s="37"/>
      <c r="D4" s="37"/>
    </row>
    <row r="5" spans="2:5" ht="12.75" customHeight="1" x14ac:dyDescent="0.25"/>
    <row r="6" spans="2:5" ht="30" x14ac:dyDescent="0.25">
      <c r="B6" s="25" t="s">
        <v>14</v>
      </c>
      <c r="C6" s="26" t="s">
        <v>17</v>
      </c>
      <c r="D6" s="26" t="s">
        <v>15</v>
      </c>
      <c r="E6" s="27" t="s">
        <v>16</v>
      </c>
    </row>
    <row r="7" spans="2:5" ht="90.6" customHeight="1" x14ac:dyDescent="0.25">
      <c r="B7" s="28">
        <v>1</v>
      </c>
      <c r="C7" s="5" t="s">
        <v>21</v>
      </c>
      <c r="D7" s="29" t="s">
        <v>63</v>
      </c>
      <c r="E7" s="30"/>
    </row>
  </sheetData>
  <sheetProtection algorithmName="SHA-512" hashValue="ZHYh4vJLIYHXQeh194vQQSnbnLh+8l5DfOw1ShCaA43NSkS0IESL6qX6ewCGmdckOlFRs+fKEolY1lL6beoVbg==" saltValue="qeQf5jrjgb6ySSg0vfcNIA==" spinCount="100000" sheet="1" objects="1" scenarios="1"/>
  <mergeCells count="1">
    <mergeCell ref="B4:D4"/>
  </mergeCells>
  <pageMargins left="0.25" right="0.25" top="0.75" bottom="0.75" header="0.3" footer="0.3"/>
  <pageSetup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54294-0977-49F3-AEE9-B220C7C78302}">
  <sheetPr>
    <pageSetUpPr fitToPage="1"/>
  </sheetPr>
  <dimension ref="B1:M45"/>
  <sheetViews>
    <sheetView showGridLines="0" tabSelected="1" workbookViewId="0">
      <selection activeCell="F44" sqref="F44"/>
    </sheetView>
  </sheetViews>
  <sheetFormatPr defaultColWidth="9.140625" defaultRowHeight="12.75" x14ac:dyDescent="0.25"/>
  <cols>
    <col min="1" max="1" width="2" style="8" customWidth="1"/>
    <col min="2" max="2" width="6.140625" style="8" customWidth="1"/>
    <col min="3" max="3" width="38.28515625" style="8" customWidth="1"/>
    <col min="4" max="4" width="6.7109375" style="8" customWidth="1"/>
    <col min="5" max="5" width="11.28515625" style="8" customWidth="1"/>
    <col min="6" max="6" width="24.28515625" style="8" customWidth="1"/>
    <col min="7" max="7" width="26.42578125" style="8" customWidth="1"/>
    <col min="8" max="8" width="13.42578125" style="8" customWidth="1"/>
    <col min="9" max="10" width="14.5703125" style="8" customWidth="1"/>
    <col min="11" max="12" width="14.7109375" style="10" customWidth="1"/>
    <col min="13" max="13" width="23.28515625" style="8" customWidth="1"/>
    <col min="14" max="14" width="12" style="8" customWidth="1"/>
    <col min="15" max="15" width="13.28515625" style="8" customWidth="1"/>
    <col min="16" max="16" width="20.28515625" style="8" customWidth="1"/>
    <col min="17" max="17" width="14.28515625" style="8" customWidth="1"/>
    <col min="18" max="18" width="18.28515625" style="8" customWidth="1"/>
    <col min="19" max="258" width="9.140625" style="8"/>
    <col min="259" max="259" width="2.42578125" style="8" customWidth="1"/>
    <col min="260" max="260" width="25" style="8" customWidth="1"/>
    <col min="261" max="261" width="14" style="8" customWidth="1"/>
    <col min="262" max="262" width="43.42578125" style="8" customWidth="1"/>
    <col min="263" max="263" width="8.7109375" style="8" customWidth="1"/>
    <col min="264" max="264" width="14.85546875" style="8" customWidth="1"/>
    <col min="265" max="265" width="15.7109375" style="8" customWidth="1"/>
    <col min="266" max="266" width="23.28515625" style="8" customWidth="1"/>
    <col min="267" max="267" width="11.140625" style="8" bestFit="1" customWidth="1"/>
    <col min="268" max="270" width="12" style="8" customWidth="1"/>
    <col min="271" max="271" width="13.28515625" style="8" customWidth="1"/>
    <col min="272" max="272" width="20.28515625" style="8" customWidth="1"/>
    <col min="273" max="273" width="14.28515625" style="8" customWidth="1"/>
    <col min="274" max="274" width="18.28515625" style="8" customWidth="1"/>
    <col min="275" max="514" width="9.140625" style="8"/>
    <col min="515" max="515" width="2.42578125" style="8" customWidth="1"/>
    <col min="516" max="516" width="25" style="8" customWidth="1"/>
    <col min="517" max="517" width="14" style="8" customWidth="1"/>
    <col min="518" max="518" width="43.42578125" style="8" customWidth="1"/>
    <col min="519" max="519" width="8.7109375" style="8" customWidth="1"/>
    <col min="520" max="520" width="14.85546875" style="8" customWidth="1"/>
    <col min="521" max="521" width="15.7109375" style="8" customWidth="1"/>
    <col min="522" max="522" width="23.28515625" style="8" customWidth="1"/>
    <col min="523" max="523" width="11.140625" style="8" bestFit="1" customWidth="1"/>
    <col min="524" max="526" width="12" style="8" customWidth="1"/>
    <col min="527" max="527" width="13.28515625" style="8" customWidth="1"/>
    <col min="528" max="528" width="20.28515625" style="8" customWidth="1"/>
    <col min="529" max="529" width="14.28515625" style="8" customWidth="1"/>
    <col min="530" max="530" width="18.28515625" style="8" customWidth="1"/>
    <col min="531" max="770" width="9.140625" style="8"/>
    <col min="771" max="771" width="2.42578125" style="8" customWidth="1"/>
    <col min="772" max="772" width="25" style="8" customWidth="1"/>
    <col min="773" max="773" width="14" style="8" customWidth="1"/>
    <col min="774" max="774" width="43.42578125" style="8" customWidth="1"/>
    <col min="775" max="775" width="8.7109375" style="8" customWidth="1"/>
    <col min="776" max="776" width="14.85546875" style="8" customWidth="1"/>
    <col min="777" max="777" width="15.7109375" style="8" customWidth="1"/>
    <col min="778" max="778" width="23.28515625" style="8" customWidth="1"/>
    <col min="779" max="779" width="11.140625" style="8" bestFit="1" customWidth="1"/>
    <col min="780" max="782" width="12" style="8" customWidth="1"/>
    <col min="783" max="783" width="13.28515625" style="8" customWidth="1"/>
    <col min="784" max="784" width="20.28515625" style="8" customWidth="1"/>
    <col min="785" max="785" width="14.28515625" style="8" customWidth="1"/>
    <col min="786" max="786" width="18.28515625" style="8" customWidth="1"/>
    <col min="787" max="1026" width="9.140625" style="8"/>
    <col min="1027" max="1027" width="2.42578125" style="8" customWidth="1"/>
    <col min="1028" max="1028" width="25" style="8" customWidth="1"/>
    <col min="1029" max="1029" width="14" style="8" customWidth="1"/>
    <col min="1030" max="1030" width="43.42578125" style="8" customWidth="1"/>
    <col min="1031" max="1031" width="8.7109375" style="8" customWidth="1"/>
    <col min="1032" max="1032" width="14.85546875" style="8" customWidth="1"/>
    <col min="1033" max="1033" width="15.7109375" style="8" customWidth="1"/>
    <col min="1034" max="1034" width="23.28515625" style="8" customWidth="1"/>
    <col min="1035" max="1035" width="11.140625" style="8" bestFit="1" customWidth="1"/>
    <col min="1036" max="1038" width="12" style="8" customWidth="1"/>
    <col min="1039" max="1039" width="13.28515625" style="8" customWidth="1"/>
    <col min="1040" max="1040" width="20.28515625" style="8" customWidth="1"/>
    <col min="1041" max="1041" width="14.28515625" style="8" customWidth="1"/>
    <col min="1042" max="1042" width="18.28515625" style="8" customWidth="1"/>
    <col min="1043" max="1282" width="9.140625" style="8"/>
    <col min="1283" max="1283" width="2.42578125" style="8" customWidth="1"/>
    <col min="1284" max="1284" width="25" style="8" customWidth="1"/>
    <col min="1285" max="1285" width="14" style="8" customWidth="1"/>
    <col min="1286" max="1286" width="43.42578125" style="8" customWidth="1"/>
    <col min="1287" max="1287" width="8.7109375" style="8" customWidth="1"/>
    <col min="1288" max="1288" width="14.85546875" style="8" customWidth="1"/>
    <col min="1289" max="1289" width="15.7109375" style="8" customWidth="1"/>
    <col min="1290" max="1290" width="23.28515625" style="8" customWidth="1"/>
    <col min="1291" max="1291" width="11.140625" style="8" bestFit="1" customWidth="1"/>
    <col min="1292" max="1294" width="12" style="8" customWidth="1"/>
    <col min="1295" max="1295" width="13.28515625" style="8" customWidth="1"/>
    <col min="1296" max="1296" width="20.28515625" style="8" customWidth="1"/>
    <col min="1297" max="1297" width="14.28515625" style="8" customWidth="1"/>
    <col min="1298" max="1298" width="18.28515625" style="8" customWidth="1"/>
    <col min="1299" max="1538" width="9.140625" style="8"/>
    <col min="1539" max="1539" width="2.42578125" style="8" customWidth="1"/>
    <col min="1540" max="1540" width="25" style="8" customWidth="1"/>
    <col min="1541" max="1541" width="14" style="8" customWidth="1"/>
    <col min="1542" max="1542" width="43.42578125" style="8" customWidth="1"/>
    <col min="1543" max="1543" width="8.7109375" style="8" customWidth="1"/>
    <col min="1544" max="1544" width="14.85546875" style="8" customWidth="1"/>
    <col min="1545" max="1545" width="15.7109375" style="8" customWidth="1"/>
    <col min="1546" max="1546" width="23.28515625" style="8" customWidth="1"/>
    <col min="1547" max="1547" width="11.140625" style="8" bestFit="1" customWidth="1"/>
    <col min="1548" max="1550" width="12" style="8" customWidth="1"/>
    <col min="1551" max="1551" width="13.28515625" style="8" customWidth="1"/>
    <col min="1552" max="1552" width="20.28515625" style="8" customWidth="1"/>
    <col min="1553" max="1553" width="14.28515625" style="8" customWidth="1"/>
    <col min="1554" max="1554" width="18.28515625" style="8" customWidth="1"/>
    <col min="1555" max="1794" width="9.140625" style="8"/>
    <col min="1795" max="1795" width="2.42578125" style="8" customWidth="1"/>
    <col min="1796" max="1796" width="25" style="8" customWidth="1"/>
    <col min="1797" max="1797" width="14" style="8" customWidth="1"/>
    <col min="1798" max="1798" width="43.42578125" style="8" customWidth="1"/>
    <col min="1799" max="1799" width="8.7109375" style="8" customWidth="1"/>
    <col min="1800" max="1800" width="14.85546875" style="8" customWidth="1"/>
    <col min="1801" max="1801" width="15.7109375" style="8" customWidth="1"/>
    <col min="1802" max="1802" width="23.28515625" style="8" customWidth="1"/>
    <col min="1803" max="1803" width="11.140625" style="8" bestFit="1" customWidth="1"/>
    <col min="1804" max="1806" width="12" style="8" customWidth="1"/>
    <col min="1807" max="1807" width="13.28515625" style="8" customWidth="1"/>
    <col min="1808" max="1808" width="20.28515625" style="8" customWidth="1"/>
    <col min="1809" max="1809" width="14.28515625" style="8" customWidth="1"/>
    <col min="1810" max="1810" width="18.28515625" style="8" customWidth="1"/>
    <col min="1811" max="2050" width="9.140625" style="8"/>
    <col min="2051" max="2051" width="2.42578125" style="8" customWidth="1"/>
    <col min="2052" max="2052" width="25" style="8" customWidth="1"/>
    <col min="2053" max="2053" width="14" style="8" customWidth="1"/>
    <col min="2054" max="2054" width="43.42578125" style="8" customWidth="1"/>
    <col min="2055" max="2055" width="8.7109375" style="8" customWidth="1"/>
    <col min="2056" max="2056" width="14.85546875" style="8" customWidth="1"/>
    <col min="2057" max="2057" width="15.7109375" style="8" customWidth="1"/>
    <col min="2058" max="2058" width="23.28515625" style="8" customWidth="1"/>
    <col min="2059" max="2059" width="11.140625" style="8" bestFit="1" customWidth="1"/>
    <col min="2060" max="2062" width="12" style="8" customWidth="1"/>
    <col min="2063" max="2063" width="13.28515625" style="8" customWidth="1"/>
    <col min="2064" max="2064" width="20.28515625" style="8" customWidth="1"/>
    <col min="2065" max="2065" width="14.28515625" style="8" customWidth="1"/>
    <col min="2066" max="2066" width="18.28515625" style="8" customWidth="1"/>
    <col min="2067" max="2306" width="9.140625" style="8"/>
    <col min="2307" max="2307" width="2.42578125" style="8" customWidth="1"/>
    <col min="2308" max="2308" width="25" style="8" customWidth="1"/>
    <col min="2309" max="2309" width="14" style="8" customWidth="1"/>
    <col min="2310" max="2310" width="43.42578125" style="8" customWidth="1"/>
    <col min="2311" max="2311" width="8.7109375" style="8" customWidth="1"/>
    <col min="2312" max="2312" width="14.85546875" style="8" customWidth="1"/>
    <col min="2313" max="2313" width="15.7109375" style="8" customWidth="1"/>
    <col min="2314" max="2314" width="23.28515625" style="8" customWidth="1"/>
    <col min="2315" max="2315" width="11.140625" style="8" bestFit="1" customWidth="1"/>
    <col min="2316" max="2318" width="12" style="8" customWidth="1"/>
    <col min="2319" max="2319" width="13.28515625" style="8" customWidth="1"/>
    <col min="2320" max="2320" width="20.28515625" style="8" customWidth="1"/>
    <col min="2321" max="2321" width="14.28515625" style="8" customWidth="1"/>
    <col min="2322" max="2322" width="18.28515625" style="8" customWidth="1"/>
    <col min="2323" max="2562" width="9.140625" style="8"/>
    <col min="2563" max="2563" width="2.42578125" style="8" customWidth="1"/>
    <col min="2564" max="2564" width="25" style="8" customWidth="1"/>
    <col min="2565" max="2565" width="14" style="8" customWidth="1"/>
    <col min="2566" max="2566" width="43.42578125" style="8" customWidth="1"/>
    <col min="2567" max="2567" width="8.7109375" style="8" customWidth="1"/>
    <col min="2568" max="2568" width="14.85546875" style="8" customWidth="1"/>
    <col min="2569" max="2569" width="15.7109375" style="8" customWidth="1"/>
    <col min="2570" max="2570" width="23.28515625" style="8" customWidth="1"/>
    <col min="2571" max="2571" width="11.140625" style="8" bestFit="1" customWidth="1"/>
    <col min="2572" max="2574" width="12" style="8" customWidth="1"/>
    <col min="2575" max="2575" width="13.28515625" style="8" customWidth="1"/>
    <col min="2576" max="2576" width="20.28515625" style="8" customWidth="1"/>
    <col min="2577" max="2577" width="14.28515625" style="8" customWidth="1"/>
    <col min="2578" max="2578" width="18.28515625" style="8" customWidth="1"/>
    <col min="2579" max="2818" width="9.140625" style="8"/>
    <col min="2819" max="2819" width="2.42578125" style="8" customWidth="1"/>
    <col min="2820" max="2820" width="25" style="8" customWidth="1"/>
    <col min="2821" max="2821" width="14" style="8" customWidth="1"/>
    <col min="2822" max="2822" width="43.42578125" style="8" customWidth="1"/>
    <col min="2823" max="2823" width="8.7109375" style="8" customWidth="1"/>
    <col min="2824" max="2824" width="14.85546875" style="8" customWidth="1"/>
    <col min="2825" max="2825" width="15.7109375" style="8" customWidth="1"/>
    <col min="2826" max="2826" width="23.28515625" style="8" customWidth="1"/>
    <col min="2827" max="2827" width="11.140625" style="8" bestFit="1" customWidth="1"/>
    <col min="2828" max="2830" width="12" style="8" customWidth="1"/>
    <col min="2831" max="2831" width="13.28515625" style="8" customWidth="1"/>
    <col min="2832" max="2832" width="20.28515625" style="8" customWidth="1"/>
    <col min="2833" max="2833" width="14.28515625" style="8" customWidth="1"/>
    <col min="2834" max="2834" width="18.28515625" style="8" customWidth="1"/>
    <col min="2835" max="3074" width="9.140625" style="8"/>
    <col min="3075" max="3075" width="2.42578125" style="8" customWidth="1"/>
    <col min="3076" max="3076" width="25" style="8" customWidth="1"/>
    <col min="3077" max="3077" width="14" style="8" customWidth="1"/>
    <col min="3078" max="3078" width="43.42578125" style="8" customWidth="1"/>
    <col min="3079" max="3079" width="8.7109375" style="8" customWidth="1"/>
    <col min="3080" max="3080" width="14.85546875" style="8" customWidth="1"/>
    <col min="3081" max="3081" width="15.7109375" style="8" customWidth="1"/>
    <col min="3082" max="3082" width="23.28515625" style="8" customWidth="1"/>
    <col min="3083" max="3083" width="11.140625" style="8" bestFit="1" customWidth="1"/>
    <col min="3084" max="3086" width="12" style="8" customWidth="1"/>
    <col min="3087" max="3087" width="13.28515625" style="8" customWidth="1"/>
    <col min="3088" max="3088" width="20.28515625" style="8" customWidth="1"/>
    <col min="3089" max="3089" width="14.28515625" style="8" customWidth="1"/>
    <col min="3090" max="3090" width="18.28515625" style="8" customWidth="1"/>
    <col min="3091" max="3330" width="9.140625" style="8"/>
    <col min="3331" max="3331" width="2.42578125" style="8" customWidth="1"/>
    <col min="3332" max="3332" width="25" style="8" customWidth="1"/>
    <col min="3333" max="3333" width="14" style="8" customWidth="1"/>
    <col min="3334" max="3334" width="43.42578125" style="8" customWidth="1"/>
    <col min="3335" max="3335" width="8.7109375" style="8" customWidth="1"/>
    <col min="3336" max="3336" width="14.85546875" style="8" customWidth="1"/>
    <col min="3337" max="3337" width="15.7109375" style="8" customWidth="1"/>
    <col min="3338" max="3338" width="23.28515625" style="8" customWidth="1"/>
    <col min="3339" max="3339" width="11.140625" style="8" bestFit="1" customWidth="1"/>
    <col min="3340" max="3342" width="12" style="8" customWidth="1"/>
    <col min="3343" max="3343" width="13.28515625" style="8" customWidth="1"/>
    <col min="3344" max="3344" width="20.28515625" style="8" customWidth="1"/>
    <col min="3345" max="3345" width="14.28515625" style="8" customWidth="1"/>
    <col min="3346" max="3346" width="18.28515625" style="8" customWidth="1"/>
    <col min="3347" max="3586" width="9.140625" style="8"/>
    <col min="3587" max="3587" width="2.42578125" style="8" customWidth="1"/>
    <col min="3588" max="3588" width="25" style="8" customWidth="1"/>
    <col min="3589" max="3589" width="14" style="8" customWidth="1"/>
    <col min="3590" max="3590" width="43.42578125" style="8" customWidth="1"/>
    <col min="3591" max="3591" width="8.7109375" style="8" customWidth="1"/>
    <col min="3592" max="3592" width="14.85546875" style="8" customWidth="1"/>
    <col min="3593" max="3593" width="15.7109375" style="8" customWidth="1"/>
    <col min="3594" max="3594" width="23.28515625" style="8" customWidth="1"/>
    <col min="3595" max="3595" width="11.140625" style="8" bestFit="1" customWidth="1"/>
    <col min="3596" max="3598" width="12" style="8" customWidth="1"/>
    <col min="3599" max="3599" width="13.28515625" style="8" customWidth="1"/>
    <col min="3600" max="3600" width="20.28515625" style="8" customWidth="1"/>
    <col min="3601" max="3601" width="14.28515625" style="8" customWidth="1"/>
    <col min="3602" max="3602" width="18.28515625" style="8" customWidth="1"/>
    <col min="3603" max="3842" width="9.140625" style="8"/>
    <col min="3843" max="3843" width="2.42578125" style="8" customWidth="1"/>
    <col min="3844" max="3844" width="25" style="8" customWidth="1"/>
    <col min="3845" max="3845" width="14" style="8" customWidth="1"/>
    <col min="3846" max="3846" width="43.42578125" style="8" customWidth="1"/>
    <col min="3847" max="3847" width="8.7109375" style="8" customWidth="1"/>
    <col min="3848" max="3848" width="14.85546875" style="8" customWidth="1"/>
    <col min="3849" max="3849" width="15.7109375" style="8" customWidth="1"/>
    <col min="3850" max="3850" width="23.28515625" style="8" customWidth="1"/>
    <col min="3851" max="3851" width="11.140625" style="8" bestFit="1" customWidth="1"/>
    <col min="3852" max="3854" width="12" style="8" customWidth="1"/>
    <col min="3855" max="3855" width="13.28515625" style="8" customWidth="1"/>
    <col min="3856" max="3856" width="20.28515625" style="8" customWidth="1"/>
    <col min="3857" max="3857" width="14.28515625" style="8" customWidth="1"/>
    <col min="3858" max="3858" width="18.28515625" style="8" customWidth="1"/>
    <col min="3859" max="4098" width="9.140625" style="8"/>
    <col min="4099" max="4099" width="2.42578125" style="8" customWidth="1"/>
    <col min="4100" max="4100" width="25" style="8" customWidth="1"/>
    <col min="4101" max="4101" width="14" style="8" customWidth="1"/>
    <col min="4102" max="4102" width="43.42578125" style="8" customWidth="1"/>
    <col min="4103" max="4103" width="8.7109375" style="8" customWidth="1"/>
    <col min="4104" max="4104" width="14.85546875" style="8" customWidth="1"/>
    <col min="4105" max="4105" width="15.7109375" style="8" customWidth="1"/>
    <col min="4106" max="4106" width="23.28515625" style="8" customWidth="1"/>
    <col min="4107" max="4107" width="11.140625" style="8" bestFit="1" customWidth="1"/>
    <col min="4108" max="4110" width="12" style="8" customWidth="1"/>
    <col min="4111" max="4111" width="13.28515625" style="8" customWidth="1"/>
    <col min="4112" max="4112" width="20.28515625" style="8" customWidth="1"/>
    <col min="4113" max="4113" width="14.28515625" style="8" customWidth="1"/>
    <col min="4114" max="4114" width="18.28515625" style="8" customWidth="1"/>
    <col min="4115" max="4354" width="9.140625" style="8"/>
    <col min="4355" max="4355" width="2.42578125" style="8" customWidth="1"/>
    <col min="4356" max="4356" width="25" style="8" customWidth="1"/>
    <col min="4357" max="4357" width="14" style="8" customWidth="1"/>
    <col min="4358" max="4358" width="43.42578125" style="8" customWidth="1"/>
    <col min="4359" max="4359" width="8.7109375" style="8" customWidth="1"/>
    <col min="4360" max="4360" width="14.85546875" style="8" customWidth="1"/>
    <col min="4361" max="4361" width="15.7109375" style="8" customWidth="1"/>
    <col min="4362" max="4362" width="23.28515625" style="8" customWidth="1"/>
    <col min="4363" max="4363" width="11.140625" style="8" bestFit="1" customWidth="1"/>
    <col min="4364" max="4366" width="12" style="8" customWidth="1"/>
    <col min="4367" max="4367" width="13.28515625" style="8" customWidth="1"/>
    <col min="4368" max="4368" width="20.28515625" style="8" customWidth="1"/>
    <col min="4369" max="4369" width="14.28515625" style="8" customWidth="1"/>
    <col min="4370" max="4370" width="18.28515625" style="8" customWidth="1"/>
    <col min="4371" max="4610" width="9.140625" style="8"/>
    <col min="4611" max="4611" width="2.42578125" style="8" customWidth="1"/>
    <col min="4612" max="4612" width="25" style="8" customWidth="1"/>
    <col min="4613" max="4613" width="14" style="8" customWidth="1"/>
    <col min="4614" max="4614" width="43.42578125" style="8" customWidth="1"/>
    <col min="4615" max="4615" width="8.7109375" style="8" customWidth="1"/>
    <col min="4616" max="4616" width="14.85546875" style="8" customWidth="1"/>
    <col min="4617" max="4617" width="15.7109375" style="8" customWidth="1"/>
    <col min="4618" max="4618" width="23.28515625" style="8" customWidth="1"/>
    <col min="4619" max="4619" width="11.140625" style="8" bestFit="1" customWidth="1"/>
    <col min="4620" max="4622" width="12" style="8" customWidth="1"/>
    <col min="4623" max="4623" width="13.28515625" style="8" customWidth="1"/>
    <col min="4624" max="4624" width="20.28515625" style="8" customWidth="1"/>
    <col min="4625" max="4625" width="14.28515625" style="8" customWidth="1"/>
    <col min="4626" max="4626" width="18.28515625" style="8" customWidth="1"/>
    <col min="4627" max="4866" width="9.140625" style="8"/>
    <col min="4867" max="4867" width="2.42578125" style="8" customWidth="1"/>
    <col min="4868" max="4868" width="25" style="8" customWidth="1"/>
    <col min="4869" max="4869" width="14" style="8" customWidth="1"/>
    <col min="4870" max="4870" width="43.42578125" style="8" customWidth="1"/>
    <col min="4871" max="4871" width="8.7109375" style="8" customWidth="1"/>
    <col min="4872" max="4872" width="14.85546875" style="8" customWidth="1"/>
    <col min="4873" max="4873" width="15.7109375" style="8" customWidth="1"/>
    <col min="4874" max="4874" width="23.28515625" style="8" customWidth="1"/>
    <col min="4875" max="4875" width="11.140625" style="8" bestFit="1" customWidth="1"/>
    <col min="4876" max="4878" width="12" style="8" customWidth="1"/>
    <col min="4879" max="4879" width="13.28515625" style="8" customWidth="1"/>
    <col min="4880" max="4880" width="20.28515625" style="8" customWidth="1"/>
    <col min="4881" max="4881" width="14.28515625" style="8" customWidth="1"/>
    <col min="4882" max="4882" width="18.28515625" style="8" customWidth="1"/>
    <col min="4883" max="5122" width="9.140625" style="8"/>
    <col min="5123" max="5123" width="2.42578125" style="8" customWidth="1"/>
    <col min="5124" max="5124" width="25" style="8" customWidth="1"/>
    <col min="5125" max="5125" width="14" style="8" customWidth="1"/>
    <col min="5126" max="5126" width="43.42578125" style="8" customWidth="1"/>
    <col min="5127" max="5127" width="8.7109375" style="8" customWidth="1"/>
    <col min="5128" max="5128" width="14.85546875" style="8" customWidth="1"/>
    <col min="5129" max="5129" width="15.7109375" style="8" customWidth="1"/>
    <col min="5130" max="5130" width="23.28515625" style="8" customWidth="1"/>
    <col min="5131" max="5131" width="11.140625" style="8" bestFit="1" customWidth="1"/>
    <col min="5132" max="5134" width="12" style="8" customWidth="1"/>
    <col min="5135" max="5135" width="13.28515625" style="8" customWidth="1"/>
    <col min="5136" max="5136" width="20.28515625" style="8" customWidth="1"/>
    <col min="5137" max="5137" width="14.28515625" style="8" customWidth="1"/>
    <col min="5138" max="5138" width="18.28515625" style="8" customWidth="1"/>
    <col min="5139" max="5378" width="9.140625" style="8"/>
    <col min="5379" max="5379" width="2.42578125" style="8" customWidth="1"/>
    <col min="5380" max="5380" width="25" style="8" customWidth="1"/>
    <col min="5381" max="5381" width="14" style="8" customWidth="1"/>
    <col min="5382" max="5382" width="43.42578125" style="8" customWidth="1"/>
    <col min="5383" max="5383" width="8.7109375" style="8" customWidth="1"/>
    <col min="5384" max="5384" width="14.85546875" style="8" customWidth="1"/>
    <col min="5385" max="5385" width="15.7109375" style="8" customWidth="1"/>
    <col min="5386" max="5386" width="23.28515625" style="8" customWidth="1"/>
    <col min="5387" max="5387" width="11.140625" style="8" bestFit="1" customWidth="1"/>
    <col min="5388" max="5390" width="12" style="8" customWidth="1"/>
    <col min="5391" max="5391" width="13.28515625" style="8" customWidth="1"/>
    <col min="5392" max="5392" width="20.28515625" style="8" customWidth="1"/>
    <col min="5393" max="5393" width="14.28515625" style="8" customWidth="1"/>
    <col min="5394" max="5394" width="18.28515625" style="8" customWidth="1"/>
    <col min="5395" max="5634" width="9.140625" style="8"/>
    <col min="5635" max="5635" width="2.42578125" style="8" customWidth="1"/>
    <col min="5636" max="5636" width="25" style="8" customWidth="1"/>
    <col min="5637" max="5637" width="14" style="8" customWidth="1"/>
    <col min="5638" max="5638" width="43.42578125" style="8" customWidth="1"/>
    <col min="5639" max="5639" width="8.7109375" style="8" customWidth="1"/>
    <col min="5640" max="5640" width="14.85546875" style="8" customWidth="1"/>
    <col min="5641" max="5641" width="15.7109375" style="8" customWidth="1"/>
    <col min="5642" max="5642" width="23.28515625" style="8" customWidth="1"/>
    <col min="5643" max="5643" width="11.140625" style="8" bestFit="1" customWidth="1"/>
    <col min="5644" max="5646" width="12" style="8" customWidth="1"/>
    <col min="5647" max="5647" width="13.28515625" style="8" customWidth="1"/>
    <col min="5648" max="5648" width="20.28515625" style="8" customWidth="1"/>
    <col min="5649" max="5649" width="14.28515625" style="8" customWidth="1"/>
    <col min="5650" max="5650" width="18.28515625" style="8" customWidth="1"/>
    <col min="5651" max="5890" width="9.140625" style="8"/>
    <col min="5891" max="5891" width="2.42578125" style="8" customWidth="1"/>
    <col min="5892" max="5892" width="25" style="8" customWidth="1"/>
    <col min="5893" max="5893" width="14" style="8" customWidth="1"/>
    <col min="5894" max="5894" width="43.42578125" style="8" customWidth="1"/>
    <col min="5895" max="5895" width="8.7109375" style="8" customWidth="1"/>
    <col min="5896" max="5896" width="14.85546875" style="8" customWidth="1"/>
    <col min="5897" max="5897" width="15.7109375" style="8" customWidth="1"/>
    <col min="5898" max="5898" width="23.28515625" style="8" customWidth="1"/>
    <col min="5899" max="5899" width="11.140625" style="8" bestFit="1" customWidth="1"/>
    <col min="5900" max="5902" width="12" style="8" customWidth="1"/>
    <col min="5903" max="5903" width="13.28515625" style="8" customWidth="1"/>
    <col min="5904" max="5904" width="20.28515625" style="8" customWidth="1"/>
    <col min="5905" max="5905" width="14.28515625" style="8" customWidth="1"/>
    <col min="5906" max="5906" width="18.28515625" style="8" customWidth="1"/>
    <col min="5907" max="6146" width="9.140625" style="8"/>
    <col min="6147" max="6147" width="2.42578125" style="8" customWidth="1"/>
    <col min="6148" max="6148" width="25" style="8" customWidth="1"/>
    <col min="6149" max="6149" width="14" style="8" customWidth="1"/>
    <col min="6150" max="6150" width="43.42578125" style="8" customWidth="1"/>
    <col min="6151" max="6151" width="8.7109375" style="8" customWidth="1"/>
    <col min="6152" max="6152" width="14.85546875" style="8" customWidth="1"/>
    <col min="6153" max="6153" width="15.7109375" style="8" customWidth="1"/>
    <col min="6154" max="6154" width="23.28515625" style="8" customWidth="1"/>
    <col min="6155" max="6155" width="11.140625" style="8" bestFit="1" customWidth="1"/>
    <col min="6156" max="6158" width="12" style="8" customWidth="1"/>
    <col min="6159" max="6159" width="13.28515625" style="8" customWidth="1"/>
    <col min="6160" max="6160" width="20.28515625" style="8" customWidth="1"/>
    <col min="6161" max="6161" width="14.28515625" style="8" customWidth="1"/>
    <col min="6162" max="6162" width="18.28515625" style="8" customWidth="1"/>
    <col min="6163" max="6402" width="9.140625" style="8"/>
    <col min="6403" max="6403" width="2.42578125" style="8" customWidth="1"/>
    <col min="6404" max="6404" width="25" style="8" customWidth="1"/>
    <col min="6405" max="6405" width="14" style="8" customWidth="1"/>
    <col min="6406" max="6406" width="43.42578125" style="8" customWidth="1"/>
    <col min="6407" max="6407" width="8.7109375" style="8" customWidth="1"/>
    <col min="6408" max="6408" width="14.85546875" style="8" customWidth="1"/>
    <col min="6409" max="6409" width="15.7109375" style="8" customWidth="1"/>
    <col min="6410" max="6410" width="23.28515625" style="8" customWidth="1"/>
    <col min="6411" max="6411" width="11.140625" style="8" bestFit="1" customWidth="1"/>
    <col min="6412" max="6414" width="12" style="8" customWidth="1"/>
    <col min="6415" max="6415" width="13.28515625" style="8" customWidth="1"/>
    <col min="6416" max="6416" width="20.28515625" style="8" customWidth="1"/>
    <col min="6417" max="6417" width="14.28515625" style="8" customWidth="1"/>
    <col min="6418" max="6418" width="18.28515625" style="8" customWidth="1"/>
    <col min="6419" max="6658" width="9.140625" style="8"/>
    <col min="6659" max="6659" width="2.42578125" style="8" customWidth="1"/>
    <col min="6660" max="6660" width="25" style="8" customWidth="1"/>
    <col min="6661" max="6661" width="14" style="8" customWidth="1"/>
    <col min="6662" max="6662" width="43.42578125" style="8" customWidth="1"/>
    <col min="6663" max="6663" width="8.7109375" style="8" customWidth="1"/>
    <col min="6664" max="6664" width="14.85546875" style="8" customWidth="1"/>
    <col min="6665" max="6665" width="15.7109375" style="8" customWidth="1"/>
    <col min="6666" max="6666" width="23.28515625" style="8" customWidth="1"/>
    <col min="6667" max="6667" width="11.140625" style="8" bestFit="1" customWidth="1"/>
    <col min="6668" max="6670" width="12" style="8" customWidth="1"/>
    <col min="6671" max="6671" width="13.28515625" style="8" customWidth="1"/>
    <col min="6672" max="6672" width="20.28515625" style="8" customWidth="1"/>
    <col min="6673" max="6673" width="14.28515625" style="8" customWidth="1"/>
    <col min="6674" max="6674" width="18.28515625" style="8" customWidth="1"/>
    <col min="6675" max="6914" width="9.140625" style="8"/>
    <col min="6915" max="6915" width="2.42578125" style="8" customWidth="1"/>
    <col min="6916" max="6916" width="25" style="8" customWidth="1"/>
    <col min="6917" max="6917" width="14" style="8" customWidth="1"/>
    <col min="6918" max="6918" width="43.42578125" style="8" customWidth="1"/>
    <col min="6919" max="6919" width="8.7109375" style="8" customWidth="1"/>
    <col min="6920" max="6920" width="14.85546875" style="8" customWidth="1"/>
    <col min="6921" max="6921" width="15.7109375" style="8" customWidth="1"/>
    <col min="6922" max="6922" width="23.28515625" style="8" customWidth="1"/>
    <col min="6923" max="6923" width="11.140625" style="8" bestFit="1" customWidth="1"/>
    <col min="6924" max="6926" width="12" style="8" customWidth="1"/>
    <col min="6927" max="6927" width="13.28515625" style="8" customWidth="1"/>
    <col min="6928" max="6928" width="20.28515625" style="8" customWidth="1"/>
    <col min="6929" max="6929" width="14.28515625" style="8" customWidth="1"/>
    <col min="6930" max="6930" width="18.28515625" style="8" customWidth="1"/>
    <col min="6931" max="7170" width="9.140625" style="8"/>
    <col min="7171" max="7171" width="2.42578125" style="8" customWidth="1"/>
    <col min="7172" max="7172" width="25" style="8" customWidth="1"/>
    <col min="7173" max="7173" width="14" style="8" customWidth="1"/>
    <col min="7174" max="7174" width="43.42578125" style="8" customWidth="1"/>
    <col min="7175" max="7175" width="8.7109375" style="8" customWidth="1"/>
    <col min="7176" max="7176" width="14.85546875" style="8" customWidth="1"/>
    <col min="7177" max="7177" width="15.7109375" style="8" customWidth="1"/>
    <col min="7178" max="7178" width="23.28515625" style="8" customWidth="1"/>
    <col min="7179" max="7179" width="11.140625" style="8" bestFit="1" customWidth="1"/>
    <col min="7180" max="7182" width="12" style="8" customWidth="1"/>
    <col min="7183" max="7183" width="13.28515625" style="8" customWidth="1"/>
    <col min="7184" max="7184" width="20.28515625" style="8" customWidth="1"/>
    <col min="7185" max="7185" width="14.28515625" style="8" customWidth="1"/>
    <col min="7186" max="7186" width="18.28515625" style="8" customWidth="1"/>
    <col min="7187" max="7426" width="9.140625" style="8"/>
    <col min="7427" max="7427" width="2.42578125" style="8" customWidth="1"/>
    <col min="7428" max="7428" width="25" style="8" customWidth="1"/>
    <col min="7429" max="7429" width="14" style="8" customWidth="1"/>
    <col min="7430" max="7430" width="43.42578125" style="8" customWidth="1"/>
    <col min="7431" max="7431" width="8.7109375" style="8" customWidth="1"/>
    <col min="7432" max="7432" width="14.85546875" style="8" customWidth="1"/>
    <col min="7433" max="7433" width="15.7109375" style="8" customWidth="1"/>
    <col min="7434" max="7434" width="23.28515625" style="8" customWidth="1"/>
    <col min="7435" max="7435" width="11.140625" style="8" bestFit="1" customWidth="1"/>
    <col min="7436" max="7438" width="12" style="8" customWidth="1"/>
    <col min="7439" max="7439" width="13.28515625" style="8" customWidth="1"/>
    <col min="7440" max="7440" width="20.28515625" style="8" customWidth="1"/>
    <col min="7441" max="7441" width="14.28515625" style="8" customWidth="1"/>
    <col min="7442" max="7442" width="18.28515625" style="8" customWidth="1"/>
    <col min="7443" max="7682" width="9.140625" style="8"/>
    <col min="7683" max="7683" width="2.42578125" style="8" customWidth="1"/>
    <col min="7684" max="7684" width="25" style="8" customWidth="1"/>
    <col min="7685" max="7685" width="14" style="8" customWidth="1"/>
    <col min="7686" max="7686" width="43.42578125" style="8" customWidth="1"/>
    <col min="7687" max="7687" width="8.7109375" style="8" customWidth="1"/>
    <col min="7688" max="7688" width="14.85546875" style="8" customWidth="1"/>
    <col min="7689" max="7689" width="15.7109375" style="8" customWidth="1"/>
    <col min="7690" max="7690" width="23.28515625" style="8" customWidth="1"/>
    <col min="7691" max="7691" width="11.140625" style="8" bestFit="1" customWidth="1"/>
    <col min="7692" max="7694" width="12" style="8" customWidth="1"/>
    <col min="7695" max="7695" width="13.28515625" style="8" customWidth="1"/>
    <col min="7696" max="7696" width="20.28515625" style="8" customWidth="1"/>
    <col min="7697" max="7697" width="14.28515625" style="8" customWidth="1"/>
    <col min="7698" max="7698" width="18.28515625" style="8" customWidth="1"/>
    <col min="7699" max="7938" width="9.140625" style="8"/>
    <col min="7939" max="7939" width="2.42578125" style="8" customWidth="1"/>
    <col min="7940" max="7940" width="25" style="8" customWidth="1"/>
    <col min="7941" max="7941" width="14" style="8" customWidth="1"/>
    <col min="7942" max="7942" width="43.42578125" style="8" customWidth="1"/>
    <col min="7943" max="7943" width="8.7109375" style="8" customWidth="1"/>
    <col min="7944" max="7944" width="14.85546875" style="8" customWidth="1"/>
    <col min="7945" max="7945" width="15.7109375" style="8" customWidth="1"/>
    <col min="7946" max="7946" width="23.28515625" style="8" customWidth="1"/>
    <col min="7947" max="7947" width="11.140625" style="8" bestFit="1" customWidth="1"/>
    <col min="7948" max="7950" width="12" style="8" customWidth="1"/>
    <col min="7951" max="7951" width="13.28515625" style="8" customWidth="1"/>
    <col min="7952" max="7952" width="20.28515625" style="8" customWidth="1"/>
    <col min="7953" max="7953" width="14.28515625" style="8" customWidth="1"/>
    <col min="7954" max="7954" width="18.28515625" style="8" customWidth="1"/>
    <col min="7955" max="8194" width="9.140625" style="8"/>
    <col min="8195" max="8195" width="2.42578125" style="8" customWidth="1"/>
    <col min="8196" max="8196" width="25" style="8" customWidth="1"/>
    <col min="8197" max="8197" width="14" style="8" customWidth="1"/>
    <col min="8198" max="8198" width="43.42578125" style="8" customWidth="1"/>
    <col min="8199" max="8199" width="8.7109375" style="8" customWidth="1"/>
    <col min="8200" max="8200" width="14.85546875" style="8" customWidth="1"/>
    <col min="8201" max="8201" width="15.7109375" style="8" customWidth="1"/>
    <col min="8202" max="8202" width="23.28515625" style="8" customWidth="1"/>
    <col min="8203" max="8203" width="11.140625" style="8" bestFit="1" customWidth="1"/>
    <col min="8204" max="8206" width="12" style="8" customWidth="1"/>
    <col min="8207" max="8207" width="13.28515625" style="8" customWidth="1"/>
    <col min="8208" max="8208" width="20.28515625" style="8" customWidth="1"/>
    <col min="8209" max="8209" width="14.28515625" style="8" customWidth="1"/>
    <col min="8210" max="8210" width="18.28515625" style="8" customWidth="1"/>
    <col min="8211" max="8450" width="9.140625" style="8"/>
    <col min="8451" max="8451" width="2.42578125" style="8" customWidth="1"/>
    <col min="8452" max="8452" width="25" style="8" customWidth="1"/>
    <col min="8453" max="8453" width="14" style="8" customWidth="1"/>
    <col min="8454" max="8454" width="43.42578125" style="8" customWidth="1"/>
    <col min="8455" max="8455" width="8.7109375" style="8" customWidth="1"/>
    <col min="8456" max="8456" width="14.85546875" style="8" customWidth="1"/>
    <col min="8457" max="8457" width="15.7109375" style="8" customWidth="1"/>
    <col min="8458" max="8458" width="23.28515625" style="8" customWidth="1"/>
    <col min="8459" max="8459" width="11.140625" style="8" bestFit="1" customWidth="1"/>
    <col min="8460" max="8462" width="12" style="8" customWidth="1"/>
    <col min="8463" max="8463" width="13.28515625" style="8" customWidth="1"/>
    <col min="8464" max="8464" width="20.28515625" style="8" customWidth="1"/>
    <col min="8465" max="8465" width="14.28515625" style="8" customWidth="1"/>
    <col min="8466" max="8466" width="18.28515625" style="8" customWidth="1"/>
    <col min="8467" max="8706" width="9.140625" style="8"/>
    <col min="8707" max="8707" width="2.42578125" style="8" customWidth="1"/>
    <col min="8708" max="8708" width="25" style="8" customWidth="1"/>
    <col min="8709" max="8709" width="14" style="8" customWidth="1"/>
    <col min="8710" max="8710" width="43.42578125" style="8" customWidth="1"/>
    <col min="8711" max="8711" width="8.7109375" style="8" customWidth="1"/>
    <col min="8712" max="8712" width="14.85546875" style="8" customWidth="1"/>
    <col min="8713" max="8713" width="15.7109375" style="8" customWidth="1"/>
    <col min="8714" max="8714" width="23.28515625" style="8" customWidth="1"/>
    <col min="8715" max="8715" width="11.140625" style="8" bestFit="1" customWidth="1"/>
    <col min="8716" max="8718" width="12" style="8" customWidth="1"/>
    <col min="8719" max="8719" width="13.28515625" style="8" customWidth="1"/>
    <col min="8720" max="8720" width="20.28515625" style="8" customWidth="1"/>
    <col min="8721" max="8721" width="14.28515625" style="8" customWidth="1"/>
    <col min="8722" max="8722" width="18.28515625" style="8" customWidth="1"/>
    <col min="8723" max="8962" width="9.140625" style="8"/>
    <col min="8963" max="8963" width="2.42578125" style="8" customWidth="1"/>
    <col min="8964" max="8964" width="25" style="8" customWidth="1"/>
    <col min="8965" max="8965" width="14" style="8" customWidth="1"/>
    <col min="8966" max="8966" width="43.42578125" style="8" customWidth="1"/>
    <col min="8967" max="8967" width="8.7109375" style="8" customWidth="1"/>
    <col min="8968" max="8968" width="14.85546875" style="8" customWidth="1"/>
    <col min="8969" max="8969" width="15.7109375" style="8" customWidth="1"/>
    <col min="8970" max="8970" width="23.28515625" style="8" customWidth="1"/>
    <col min="8971" max="8971" width="11.140625" style="8" bestFit="1" customWidth="1"/>
    <col min="8972" max="8974" width="12" style="8" customWidth="1"/>
    <col min="8975" max="8975" width="13.28515625" style="8" customWidth="1"/>
    <col min="8976" max="8976" width="20.28515625" style="8" customWidth="1"/>
    <col min="8977" max="8977" width="14.28515625" style="8" customWidth="1"/>
    <col min="8978" max="8978" width="18.28515625" style="8" customWidth="1"/>
    <col min="8979" max="9218" width="9.140625" style="8"/>
    <col min="9219" max="9219" width="2.42578125" style="8" customWidth="1"/>
    <col min="9220" max="9220" width="25" style="8" customWidth="1"/>
    <col min="9221" max="9221" width="14" style="8" customWidth="1"/>
    <col min="9222" max="9222" width="43.42578125" style="8" customWidth="1"/>
    <col min="9223" max="9223" width="8.7109375" style="8" customWidth="1"/>
    <col min="9224" max="9224" width="14.85546875" style="8" customWidth="1"/>
    <col min="9225" max="9225" width="15.7109375" style="8" customWidth="1"/>
    <col min="9226" max="9226" width="23.28515625" style="8" customWidth="1"/>
    <col min="9227" max="9227" width="11.140625" style="8" bestFit="1" customWidth="1"/>
    <col min="9228" max="9230" width="12" style="8" customWidth="1"/>
    <col min="9231" max="9231" width="13.28515625" style="8" customWidth="1"/>
    <col min="9232" max="9232" width="20.28515625" style="8" customWidth="1"/>
    <col min="9233" max="9233" width="14.28515625" style="8" customWidth="1"/>
    <col min="9234" max="9234" width="18.28515625" style="8" customWidth="1"/>
    <col min="9235" max="9474" width="9.140625" style="8"/>
    <col min="9475" max="9475" width="2.42578125" style="8" customWidth="1"/>
    <col min="9476" max="9476" width="25" style="8" customWidth="1"/>
    <col min="9477" max="9477" width="14" style="8" customWidth="1"/>
    <col min="9478" max="9478" width="43.42578125" style="8" customWidth="1"/>
    <col min="9479" max="9479" width="8.7109375" style="8" customWidth="1"/>
    <col min="9480" max="9480" width="14.85546875" style="8" customWidth="1"/>
    <col min="9481" max="9481" width="15.7109375" style="8" customWidth="1"/>
    <col min="9482" max="9482" width="23.28515625" style="8" customWidth="1"/>
    <col min="9483" max="9483" width="11.140625" style="8" bestFit="1" customWidth="1"/>
    <col min="9484" max="9486" width="12" style="8" customWidth="1"/>
    <col min="9487" max="9487" width="13.28515625" style="8" customWidth="1"/>
    <col min="9488" max="9488" width="20.28515625" style="8" customWidth="1"/>
    <col min="9489" max="9489" width="14.28515625" style="8" customWidth="1"/>
    <col min="9490" max="9490" width="18.28515625" style="8" customWidth="1"/>
    <col min="9491" max="9730" width="9.140625" style="8"/>
    <col min="9731" max="9731" width="2.42578125" style="8" customWidth="1"/>
    <col min="9732" max="9732" width="25" style="8" customWidth="1"/>
    <col min="9733" max="9733" width="14" style="8" customWidth="1"/>
    <col min="9734" max="9734" width="43.42578125" style="8" customWidth="1"/>
    <col min="9735" max="9735" width="8.7109375" style="8" customWidth="1"/>
    <col min="9736" max="9736" width="14.85546875" style="8" customWidth="1"/>
    <col min="9737" max="9737" width="15.7109375" style="8" customWidth="1"/>
    <col min="9738" max="9738" width="23.28515625" style="8" customWidth="1"/>
    <col min="9739" max="9739" width="11.140625" style="8" bestFit="1" customWidth="1"/>
    <col min="9740" max="9742" width="12" style="8" customWidth="1"/>
    <col min="9743" max="9743" width="13.28515625" style="8" customWidth="1"/>
    <col min="9744" max="9744" width="20.28515625" style="8" customWidth="1"/>
    <col min="9745" max="9745" width="14.28515625" style="8" customWidth="1"/>
    <col min="9746" max="9746" width="18.28515625" style="8" customWidth="1"/>
    <col min="9747" max="9986" width="9.140625" style="8"/>
    <col min="9987" max="9987" width="2.42578125" style="8" customWidth="1"/>
    <col min="9988" max="9988" width="25" style="8" customWidth="1"/>
    <col min="9989" max="9989" width="14" style="8" customWidth="1"/>
    <col min="9990" max="9990" width="43.42578125" style="8" customWidth="1"/>
    <col min="9991" max="9991" width="8.7109375" style="8" customWidth="1"/>
    <col min="9992" max="9992" width="14.85546875" style="8" customWidth="1"/>
    <col min="9993" max="9993" width="15.7109375" style="8" customWidth="1"/>
    <col min="9994" max="9994" width="23.28515625" style="8" customWidth="1"/>
    <col min="9995" max="9995" width="11.140625" style="8" bestFit="1" customWidth="1"/>
    <col min="9996" max="9998" width="12" style="8" customWidth="1"/>
    <col min="9999" max="9999" width="13.28515625" style="8" customWidth="1"/>
    <col min="10000" max="10000" width="20.28515625" style="8" customWidth="1"/>
    <col min="10001" max="10001" width="14.28515625" style="8" customWidth="1"/>
    <col min="10002" max="10002" width="18.28515625" style="8" customWidth="1"/>
    <col min="10003" max="10242" width="9.140625" style="8"/>
    <col min="10243" max="10243" width="2.42578125" style="8" customWidth="1"/>
    <col min="10244" max="10244" width="25" style="8" customWidth="1"/>
    <col min="10245" max="10245" width="14" style="8" customWidth="1"/>
    <col min="10246" max="10246" width="43.42578125" style="8" customWidth="1"/>
    <col min="10247" max="10247" width="8.7109375" style="8" customWidth="1"/>
    <col min="10248" max="10248" width="14.85546875" style="8" customWidth="1"/>
    <col min="10249" max="10249" width="15.7109375" style="8" customWidth="1"/>
    <col min="10250" max="10250" width="23.28515625" style="8" customWidth="1"/>
    <col min="10251" max="10251" width="11.140625" style="8" bestFit="1" customWidth="1"/>
    <col min="10252" max="10254" width="12" style="8" customWidth="1"/>
    <col min="10255" max="10255" width="13.28515625" style="8" customWidth="1"/>
    <col min="10256" max="10256" width="20.28515625" style="8" customWidth="1"/>
    <col min="10257" max="10257" width="14.28515625" style="8" customWidth="1"/>
    <col min="10258" max="10258" width="18.28515625" style="8" customWidth="1"/>
    <col min="10259" max="10498" width="9.140625" style="8"/>
    <col min="10499" max="10499" width="2.42578125" style="8" customWidth="1"/>
    <col min="10500" max="10500" width="25" style="8" customWidth="1"/>
    <col min="10501" max="10501" width="14" style="8" customWidth="1"/>
    <col min="10502" max="10502" width="43.42578125" style="8" customWidth="1"/>
    <col min="10503" max="10503" width="8.7109375" style="8" customWidth="1"/>
    <col min="10504" max="10504" width="14.85546875" style="8" customWidth="1"/>
    <col min="10505" max="10505" width="15.7109375" style="8" customWidth="1"/>
    <col min="10506" max="10506" width="23.28515625" style="8" customWidth="1"/>
    <col min="10507" max="10507" width="11.140625" style="8" bestFit="1" customWidth="1"/>
    <col min="10508" max="10510" width="12" style="8" customWidth="1"/>
    <col min="10511" max="10511" width="13.28515625" style="8" customWidth="1"/>
    <col min="10512" max="10512" width="20.28515625" style="8" customWidth="1"/>
    <col min="10513" max="10513" width="14.28515625" style="8" customWidth="1"/>
    <col min="10514" max="10514" width="18.28515625" style="8" customWidth="1"/>
    <col min="10515" max="10754" width="9.140625" style="8"/>
    <col min="10755" max="10755" width="2.42578125" style="8" customWidth="1"/>
    <col min="10756" max="10756" width="25" style="8" customWidth="1"/>
    <col min="10757" max="10757" width="14" style="8" customWidth="1"/>
    <col min="10758" max="10758" width="43.42578125" style="8" customWidth="1"/>
    <col min="10759" max="10759" width="8.7109375" style="8" customWidth="1"/>
    <col min="10760" max="10760" width="14.85546875" style="8" customWidth="1"/>
    <col min="10761" max="10761" width="15.7109375" style="8" customWidth="1"/>
    <col min="10762" max="10762" width="23.28515625" style="8" customWidth="1"/>
    <col min="10763" max="10763" width="11.140625" style="8" bestFit="1" customWidth="1"/>
    <col min="10764" max="10766" width="12" style="8" customWidth="1"/>
    <col min="10767" max="10767" width="13.28515625" style="8" customWidth="1"/>
    <col min="10768" max="10768" width="20.28515625" style="8" customWidth="1"/>
    <col min="10769" max="10769" width="14.28515625" style="8" customWidth="1"/>
    <col min="10770" max="10770" width="18.28515625" style="8" customWidth="1"/>
    <col min="10771" max="11010" width="9.140625" style="8"/>
    <col min="11011" max="11011" width="2.42578125" style="8" customWidth="1"/>
    <col min="11012" max="11012" width="25" style="8" customWidth="1"/>
    <col min="11013" max="11013" width="14" style="8" customWidth="1"/>
    <col min="11014" max="11014" width="43.42578125" style="8" customWidth="1"/>
    <col min="11015" max="11015" width="8.7109375" style="8" customWidth="1"/>
    <col min="11016" max="11016" width="14.85546875" style="8" customWidth="1"/>
    <col min="11017" max="11017" width="15.7109375" style="8" customWidth="1"/>
    <col min="11018" max="11018" width="23.28515625" style="8" customWidth="1"/>
    <col min="11019" max="11019" width="11.140625" style="8" bestFit="1" customWidth="1"/>
    <col min="11020" max="11022" width="12" style="8" customWidth="1"/>
    <col min="11023" max="11023" width="13.28515625" style="8" customWidth="1"/>
    <col min="11024" max="11024" width="20.28515625" style="8" customWidth="1"/>
    <col min="11025" max="11025" width="14.28515625" style="8" customWidth="1"/>
    <col min="11026" max="11026" width="18.28515625" style="8" customWidth="1"/>
    <col min="11027" max="11266" width="9.140625" style="8"/>
    <col min="11267" max="11267" width="2.42578125" style="8" customWidth="1"/>
    <col min="11268" max="11268" width="25" style="8" customWidth="1"/>
    <col min="11269" max="11269" width="14" style="8" customWidth="1"/>
    <col min="11270" max="11270" width="43.42578125" style="8" customWidth="1"/>
    <col min="11271" max="11271" width="8.7109375" style="8" customWidth="1"/>
    <col min="11272" max="11272" width="14.85546875" style="8" customWidth="1"/>
    <col min="11273" max="11273" width="15.7109375" style="8" customWidth="1"/>
    <col min="11274" max="11274" width="23.28515625" style="8" customWidth="1"/>
    <col min="11275" max="11275" width="11.140625" style="8" bestFit="1" customWidth="1"/>
    <col min="11276" max="11278" width="12" style="8" customWidth="1"/>
    <col min="11279" max="11279" width="13.28515625" style="8" customWidth="1"/>
    <col min="11280" max="11280" width="20.28515625" style="8" customWidth="1"/>
    <col min="11281" max="11281" width="14.28515625" style="8" customWidth="1"/>
    <col min="11282" max="11282" width="18.28515625" style="8" customWidth="1"/>
    <col min="11283" max="11522" width="9.140625" style="8"/>
    <col min="11523" max="11523" width="2.42578125" style="8" customWidth="1"/>
    <col min="11524" max="11524" width="25" style="8" customWidth="1"/>
    <col min="11525" max="11525" width="14" style="8" customWidth="1"/>
    <col min="11526" max="11526" width="43.42578125" style="8" customWidth="1"/>
    <col min="11527" max="11527" width="8.7109375" style="8" customWidth="1"/>
    <col min="11528" max="11528" width="14.85546875" style="8" customWidth="1"/>
    <col min="11529" max="11529" width="15.7109375" style="8" customWidth="1"/>
    <col min="11530" max="11530" width="23.28515625" style="8" customWidth="1"/>
    <col min="11531" max="11531" width="11.140625" style="8" bestFit="1" customWidth="1"/>
    <col min="11532" max="11534" width="12" style="8" customWidth="1"/>
    <col min="11535" max="11535" width="13.28515625" style="8" customWidth="1"/>
    <col min="11536" max="11536" width="20.28515625" style="8" customWidth="1"/>
    <col min="11537" max="11537" width="14.28515625" style="8" customWidth="1"/>
    <col min="11538" max="11538" width="18.28515625" style="8" customWidth="1"/>
    <col min="11539" max="11778" width="9.140625" style="8"/>
    <col min="11779" max="11779" width="2.42578125" style="8" customWidth="1"/>
    <col min="11780" max="11780" width="25" style="8" customWidth="1"/>
    <col min="11781" max="11781" width="14" style="8" customWidth="1"/>
    <col min="11782" max="11782" width="43.42578125" style="8" customWidth="1"/>
    <col min="11783" max="11783" width="8.7109375" style="8" customWidth="1"/>
    <col min="11784" max="11784" width="14.85546875" style="8" customWidth="1"/>
    <col min="11785" max="11785" width="15.7109375" style="8" customWidth="1"/>
    <col min="11786" max="11786" width="23.28515625" style="8" customWidth="1"/>
    <col min="11787" max="11787" width="11.140625" style="8" bestFit="1" customWidth="1"/>
    <col min="11788" max="11790" width="12" style="8" customWidth="1"/>
    <col min="11791" max="11791" width="13.28515625" style="8" customWidth="1"/>
    <col min="11792" max="11792" width="20.28515625" style="8" customWidth="1"/>
    <col min="11793" max="11793" width="14.28515625" style="8" customWidth="1"/>
    <col min="11794" max="11794" width="18.28515625" style="8" customWidth="1"/>
    <col min="11795" max="12034" width="9.140625" style="8"/>
    <col min="12035" max="12035" width="2.42578125" style="8" customWidth="1"/>
    <col min="12036" max="12036" width="25" style="8" customWidth="1"/>
    <col min="12037" max="12037" width="14" style="8" customWidth="1"/>
    <col min="12038" max="12038" width="43.42578125" style="8" customWidth="1"/>
    <col min="12039" max="12039" width="8.7109375" style="8" customWidth="1"/>
    <col min="12040" max="12040" width="14.85546875" style="8" customWidth="1"/>
    <col min="12041" max="12041" width="15.7109375" style="8" customWidth="1"/>
    <col min="12042" max="12042" width="23.28515625" style="8" customWidth="1"/>
    <col min="12043" max="12043" width="11.140625" style="8" bestFit="1" customWidth="1"/>
    <col min="12044" max="12046" width="12" style="8" customWidth="1"/>
    <col min="12047" max="12047" width="13.28515625" style="8" customWidth="1"/>
    <col min="12048" max="12048" width="20.28515625" style="8" customWidth="1"/>
    <col min="12049" max="12049" width="14.28515625" style="8" customWidth="1"/>
    <col min="12050" max="12050" width="18.28515625" style="8" customWidth="1"/>
    <col min="12051" max="12290" width="9.140625" style="8"/>
    <col min="12291" max="12291" width="2.42578125" style="8" customWidth="1"/>
    <col min="12292" max="12292" width="25" style="8" customWidth="1"/>
    <col min="12293" max="12293" width="14" style="8" customWidth="1"/>
    <col min="12294" max="12294" width="43.42578125" style="8" customWidth="1"/>
    <col min="12295" max="12295" width="8.7109375" style="8" customWidth="1"/>
    <col min="12296" max="12296" width="14.85546875" style="8" customWidth="1"/>
    <col min="12297" max="12297" width="15.7109375" style="8" customWidth="1"/>
    <col min="12298" max="12298" width="23.28515625" style="8" customWidth="1"/>
    <col min="12299" max="12299" width="11.140625" style="8" bestFit="1" customWidth="1"/>
    <col min="12300" max="12302" width="12" style="8" customWidth="1"/>
    <col min="12303" max="12303" width="13.28515625" style="8" customWidth="1"/>
    <col min="12304" max="12304" width="20.28515625" style="8" customWidth="1"/>
    <col min="12305" max="12305" width="14.28515625" style="8" customWidth="1"/>
    <col min="12306" max="12306" width="18.28515625" style="8" customWidth="1"/>
    <col min="12307" max="12546" width="9.140625" style="8"/>
    <col min="12547" max="12547" width="2.42578125" style="8" customWidth="1"/>
    <col min="12548" max="12548" width="25" style="8" customWidth="1"/>
    <col min="12549" max="12549" width="14" style="8" customWidth="1"/>
    <col min="12550" max="12550" width="43.42578125" style="8" customWidth="1"/>
    <col min="12551" max="12551" width="8.7109375" style="8" customWidth="1"/>
    <col min="12552" max="12552" width="14.85546875" style="8" customWidth="1"/>
    <col min="12553" max="12553" width="15.7109375" style="8" customWidth="1"/>
    <col min="12554" max="12554" width="23.28515625" style="8" customWidth="1"/>
    <col min="12555" max="12555" width="11.140625" style="8" bestFit="1" customWidth="1"/>
    <col min="12556" max="12558" width="12" style="8" customWidth="1"/>
    <col min="12559" max="12559" width="13.28515625" style="8" customWidth="1"/>
    <col min="12560" max="12560" width="20.28515625" style="8" customWidth="1"/>
    <col min="12561" max="12561" width="14.28515625" style="8" customWidth="1"/>
    <col min="12562" max="12562" width="18.28515625" style="8" customWidth="1"/>
    <col min="12563" max="12802" width="9.140625" style="8"/>
    <col min="12803" max="12803" width="2.42578125" style="8" customWidth="1"/>
    <col min="12804" max="12804" width="25" style="8" customWidth="1"/>
    <col min="12805" max="12805" width="14" style="8" customWidth="1"/>
    <col min="12806" max="12806" width="43.42578125" style="8" customWidth="1"/>
    <col min="12807" max="12807" width="8.7109375" style="8" customWidth="1"/>
    <col min="12808" max="12808" width="14.85546875" style="8" customWidth="1"/>
    <col min="12809" max="12809" width="15.7109375" style="8" customWidth="1"/>
    <col min="12810" max="12810" width="23.28515625" style="8" customWidth="1"/>
    <col min="12811" max="12811" width="11.140625" style="8" bestFit="1" customWidth="1"/>
    <col min="12812" max="12814" width="12" style="8" customWidth="1"/>
    <col min="12815" max="12815" width="13.28515625" style="8" customWidth="1"/>
    <col min="12816" max="12816" width="20.28515625" style="8" customWidth="1"/>
    <col min="12817" max="12817" width="14.28515625" style="8" customWidth="1"/>
    <col min="12818" max="12818" width="18.28515625" style="8" customWidth="1"/>
    <col min="12819" max="13058" width="9.140625" style="8"/>
    <col min="13059" max="13059" width="2.42578125" style="8" customWidth="1"/>
    <col min="13060" max="13060" width="25" style="8" customWidth="1"/>
    <col min="13061" max="13061" width="14" style="8" customWidth="1"/>
    <col min="13062" max="13062" width="43.42578125" style="8" customWidth="1"/>
    <col min="13063" max="13063" width="8.7109375" style="8" customWidth="1"/>
    <col min="13064" max="13064" width="14.85546875" style="8" customWidth="1"/>
    <col min="13065" max="13065" width="15.7109375" style="8" customWidth="1"/>
    <col min="13066" max="13066" width="23.28515625" style="8" customWidth="1"/>
    <col min="13067" max="13067" width="11.140625" style="8" bestFit="1" customWidth="1"/>
    <col min="13068" max="13070" width="12" style="8" customWidth="1"/>
    <col min="13071" max="13071" width="13.28515625" style="8" customWidth="1"/>
    <col min="13072" max="13072" width="20.28515625" style="8" customWidth="1"/>
    <col min="13073" max="13073" width="14.28515625" style="8" customWidth="1"/>
    <col min="13074" max="13074" width="18.28515625" style="8" customWidth="1"/>
    <col min="13075" max="13314" width="9.140625" style="8"/>
    <col min="13315" max="13315" width="2.42578125" style="8" customWidth="1"/>
    <col min="13316" max="13316" width="25" style="8" customWidth="1"/>
    <col min="13317" max="13317" width="14" style="8" customWidth="1"/>
    <col min="13318" max="13318" width="43.42578125" style="8" customWidth="1"/>
    <col min="13319" max="13319" width="8.7109375" style="8" customWidth="1"/>
    <col min="13320" max="13320" width="14.85546875" style="8" customWidth="1"/>
    <col min="13321" max="13321" width="15.7109375" style="8" customWidth="1"/>
    <col min="13322" max="13322" width="23.28515625" style="8" customWidth="1"/>
    <col min="13323" max="13323" width="11.140625" style="8" bestFit="1" customWidth="1"/>
    <col min="13324" max="13326" width="12" style="8" customWidth="1"/>
    <col min="13327" max="13327" width="13.28515625" style="8" customWidth="1"/>
    <col min="13328" max="13328" width="20.28515625" style="8" customWidth="1"/>
    <col min="13329" max="13329" width="14.28515625" style="8" customWidth="1"/>
    <col min="13330" max="13330" width="18.28515625" style="8" customWidth="1"/>
    <col min="13331" max="13570" width="9.140625" style="8"/>
    <col min="13571" max="13571" width="2.42578125" style="8" customWidth="1"/>
    <col min="13572" max="13572" width="25" style="8" customWidth="1"/>
    <col min="13573" max="13573" width="14" style="8" customWidth="1"/>
    <col min="13574" max="13574" width="43.42578125" style="8" customWidth="1"/>
    <col min="13575" max="13575" width="8.7109375" style="8" customWidth="1"/>
    <col min="13576" max="13576" width="14.85546875" style="8" customWidth="1"/>
    <col min="13577" max="13577" width="15.7109375" style="8" customWidth="1"/>
    <col min="13578" max="13578" width="23.28515625" style="8" customWidth="1"/>
    <col min="13579" max="13579" width="11.140625" style="8" bestFit="1" customWidth="1"/>
    <col min="13580" max="13582" width="12" style="8" customWidth="1"/>
    <col min="13583" max="13583" width="13.28515625" style="8" customWidth="1"/>
    <col min="13584" max="13584" width="20.28515625" style="8" customWidth="1"/>
    <col min="13585" max="13585" width="14.28515625" style="8" customWidth="1"/>
    <col min="13586" max="13586" width="18.28515625" style="8" customWidth="1"/>
    <col min="13587" max="13826" width="9.140625" style="8"/>
    <col min="13827" max="13827" width="2.42578125" style="8" customWidth="1"/>
    <col min="13828" max="13828" width="25" style="8" customWidth="1"/>
    <col min="13829" max="13829" width="14" style="8" customWidth="1"/>
    <col min="13830" max="13830" width="43.42578125" style="8" customWidth="1"/>
    <col min="13831" max="13831" width="8.7109375" style="8" customWidth="1"/>
    <col min="13832" max="13832" width="14.85546875" style="8" customWidth="1"/>
    <col min="13833" max="13833" width="15.7109375" style="8" customWidth="1"/>
    <col min="13834" max="13834" width="23.28515625" style="8" customWidth="1"/>
    <col min="13835" max="13835" width="11.140625" style="8" bestFit="1" customWidth="1"/>
    <col min="13836" max="13838" width="12" style="8" customWidth="1"/>
    <col min="13839" max="13839" width="13.28515625" style="8" customWidth="1"/>
    <col min="13840" max="13840" width="20.28515625" style="8" customWidth="1"/>
    <col min="13841" max="13841" width="14.28515625" style="8" customWidth="1"/>
    <col min="13842" max="13842" width="18.28515625" style="8" customWidth="1"/>
    <col min="13843" max="14082" width="9.140625" style="8"/>
    <col min="14083" max="14083" width="2.42578125" style="8" customWidth="1"/>
    <col min="14084" max="14084" width="25" style="8" customWidth="1"/>
    <col min="14085" max="14085" width="14" style="8" customWidth="1"/>
    <col min="14086" max="14086" width="43.42578125" style="8" customWidth="1"/>
    <col min="14087" max="14087" width="8.7109375" style="8" customWidth="1"/>
    <col min="14088" max="14088" width="14.85546875" style="8" customWidth="1"/>
    <col min="14089" max="14089" width="15.7109375" style="8" customWidth="1"/>
    <col min="14090" max="14090" width="23.28515625" style="8" customWidth="1"/>
    <col min="14091" max="14091" width="11.140625" style="8" bestFit="1" customWidth="1"/>
    <col min="14092" max="14094" width="12" style="8" customWidth="1"/>
    <col min="14095" max="14095" width="13.28515625" style="8" customWidth="1"/>
    <col min="14096" max="14096" width="20.28515625" style="8" customWidth="1"/>
    <col min="14097" max="14097" width="14.28515625" style="8" customWidth="1"/>
    <col min="14098" max="14098" width="18.28515625" style="8" customWidth="1"/>
    <col min="14099" max="14338" width="9.140625" style="8"/>
    <col min="14339" max="14339" width="2.42578125" style="8" customWidth="1"/>
    <col min="14340" max="14340" width="25" style="8" customWidth="1"/>
    <col min="14341" max="14341" width="14" style="8" customWidth="1"/>
    <col min="14342" max="14342" width="43.42578125" style="8" customWidth="1"/>
    <col min="14343" max="14343" width="8.7109375" style="8" customWidth="1"/>
    <col min="14344" max="14344" width="14.85546875" style="8" customWidth="1"/>
    <col min="14345" max="14345" width="15.7109375" style="8" customWidth="1"/>
    <col min="14346" max="14346" width="23.28515625" style="8" customWidth="1"/>
    <col min="14347" max="14347" width="11.140625" style="8" bestFit="1" customWidth="1"/>
    <col min="14348" max="14350" width="12" style="8" customWidth="1"/>
    <col min="14351" max="14351" width="13.28515625" style="8" customWidth="1"/>
    <col min="14352" max="14352" width="20.28515625" style="8" customWidth="1"/>
    <col min="14353" max="14353" width="14.28515625" style="8" customWidth="1"/>
    <col min="14354" max="14354" width="18.28515625" style="8" customWidth="1"/>
    <col min="14355" max="14594" width="9.140625" style="8"/>
    <col min="14595" max="14595" width="2.42578125" style="8" customWidth="1"/>
    <col min="14596" max="14596" width="25" style="8" customWidth="1"/>
    <col min="14597" max="14597" width="14" style="8" customWidth="1"/>
    <col min="14598" max="14598" width="43.42578125" style="8" customWidth="1"/>
    <col min="14599" max="14599" width="8.7109375" style="8" customWidth="1"/>
    <col min="14600" max="14600" width="14.85546875" style="8" customWidth="1"/>
    <col min="14601" max="14601" width="15.7109375" style="8" customWidth="1"/>
    <col min="14602" max="14602" width="23.28515625" style="8" customWidth="1"/>
    <col min="14603" max="14603" width="11.140625" style="8" bestFit="1" customWidth="1"/>
    <col min="14604" max="14606" width="12" style="8" customWidth="1"/>
    <col min="14607" max="14607" width="13.28515625" style="8" customWidth="1"/>
    <col min="14608" max="14608" width="20.28515625" style="8" customWidth="1"/>
    <col min="14609" max="14609" width="14.28515625" style="8" customWidth="1"/>
    <col min="14610" max="14610" width="18.28515625" style="8" customWidth="1"/>
    <col min="14611" max="14850" width="9.140625" style="8"/>
    <col min="14851" max="14851" width="2.42578125" style="8" customWidth="1"/>
    <col min="14852" max="14852" width="25" style="8" customWidth="1"/>
    <col min="14853" max="14853" width="14" style="8" customWidth="1"/>
    <col min="14854" max="14854" width="43.42578125" style="8" customWidth="1"/>
    <col min="14855" max="14855" width="8.7109375" style="8" customWidth="1"/>
    <col min="14856" max="14856" width="14.85546875" style="8" customWidth="1"/>
    <col min="14857" max="14857" width="15.7109375" style="8" customWidth="1"/>
    <col min="14858" max="14858" width="23.28515625" style="8" customWidth="1"/>
    <col min="14859" max="14859" width="11.140625" style="8" bestFit="1" customWidth="1"/>
    <col min="14860" max="14862" width="12" style="8" customWidth="1"/>
    <col min="14863" max="14863" width="13.28515625" style="8" customWidth="1"/>
    <col min="14864" max="14864" width="20.28515625" style="8" customWidth="1"/>
    <col min="14865" max="14865" width="14.28515625" style="8" customWidth="1"/>
    <col min="14866" max="14866" width="18.28515625" style="8" customWidth="1"/>
    <col min="14867" max="15106" width="9.140625" style="8"/>
    <col min="15107" max="15107" width="2.42578125" style="8" customWidth="1"/>
    <col min="15108" max="15108" width="25" style="8" customWidth="1"/>
    <col min="15109" max="15109" width="14" style="8" customWidth="1"/>
    <col min="15110" max="15110" width="43.42578125" style="8" customWidth="1"/>
    <col min="15111" max="15111" width="8.7109375" style="8" customWidth="1"/>
    <col min="15112" max="15112" width="14.85546875" style="8" customWidth="1"/>
    <col min="15113" max="15113" width="15.7109375" style="8" customWidth="1"/>
    <col min="15114" max="15114" width="23.28515625" style="8" customWidth="1"/>
    <col min="15115" max="15115" width="11.140625" style="8" bestFit="1" customWidth="1"/>
    <col min="15116" max="15118" width="12" style="8" customWidth="1"/>
    <col min="15119" max="15119" width="13.28515625" style="8" customWidth="1"/>
    <col min="15120" max="15120" width="20.28515625" style="8" customWidth="1"/>
    <col min="15121" max="15121" width="14.28515625" style="8" customWidth="1"/>
    <col min="15122" max="15122" width="18.28515625" style="8" customWidth="1"/>
    <col min="15123" max="15362" width="9.140625" style="8"/>
    <col min="15363" max="15363" width="2.42578125" style="8" customWidth="1"/>
    <col min="15364" max="15364" width="25" style="8" customWidth="1"/>
    <col min="15365" max="15365" width="14" style="8" customWidth="1"/>
    <col min="15366" max="15366" width="43.42578125" style="8" customWidth="1"/>
    <col min="15367" max="15367" width="8.7109375" style="8" customWidth="1"/>
    <col min="15368" max="15368" width="14.85546875" style="8" customWidth="1"/>
    <col min="15369" max="15369" width="15.7109375" style="8" customWidth="1"/>
    <col min="15370" max="15370" width="23.28515625" style="8" customWidth="1"/>
    <col min="15371" max="15371" width="11.140625" style="8" bestFit="1" customWidth="1"/>
    <col min="15372" max="15374" width="12" style="8" customWidth="1"/>
    <col min="15375" max="15375" width="13.28515625" style="8" customWidth="1"/>
    <col min="15376" max="15376" width="20.28515625" style="8" customWidth="1"/>
    <col min="15377" max="15377" width="14.28515625" style="8" customWidth="1"/>
    <col min="15378" max="15378" width="18.28515625" style="8" customWidth="1"/>
    <col min="15379" max="15618" width="9.140625" style="8"/>
    <col min="15619" max="15619" width="2.42578125" style="8" customWidth="1"/>
    <col min="15620" max="15620" width="25" style="8" customWidth="1"/>
    <col min="15621" max="15621" width="14" style="8" customWidth="1"/>
    <col min="15622" max="15622" width="43.42578125" style="8" customWidth="1"/>
    <col min="15623" max="15623" width="8.7109375" style="8" customWidth="1"/>
    <col min="15624" max="15624" width="14.85546875" style="8" customWidth="1"/>
    <col min="15625" max="15625" width="15.7109375" style="8" customWidth="1"/>
    <col min="15626" max="15626" width="23.28515625" style="8" customWidth="1"/>
    <col min="15627" max="15627" width="11.140625" style="8" bestFit="1" customWidth="1"/>
    <col min="15628" max="15630" width="12" style="8" customWidth="1"/>
    <col min="15631" max="15631" width="13.28515625" style="8" customWidth="1"/>
    <col min="15632" max="15632" width="20.28515625" style="8" customWidth="1"/>
    <col min="15633" max="15633" width="14.28515625" style="8" customWidth="1"/>
    <col min="15634" max="15634" width="18.28515625" style="8" customWidth="1"/>
    <col min="15635" max="15874" width="9.140625" style="8"/>
    <col min="15875" max="15875" width="2.42578125" style="8" customWidth="1"/>
    <col min="15876" max="15876" width="25" style="8" customWidth="1"/>
    <col min="15877" max="15877" width="14" style="8" customWidth="1"/>
    <col min="15878" max="15878" width="43.42578125" style="8" customWidth="1"/>
    <col min="15879" max="15879" width="8.7109375" style="8" customWidth="1"/>
    <col min="15880" max="15880" width="14.85546875" style="8" customWidth="1"/>
    <col min="15881" max="15881" width="15.7109375" style="8" customWidth="1"/>
    <col min="15882" max="15882" width="23.28515625" style="8" customWidth="1"/>
    <col min="15883" max="15883" width="11.140625" style="8" bestFit="1" customWidth="1"/>
    <col min="15884" max="15886" width="12" style="8" customWidth="1"/>
    <col min="15887" max="15887" width="13.28515625" style="8" customWidth="1"/>
    <col min="15888" max="15888" width="20.28515625" style="8" customWidth="1"/>
    <col min="15889" max="15889" width="14.28515625" style="8" customWidth="1"/>
    <col min="15890" max="15890" width="18.28515625" style="8" customWidth="1"/>
    <col min="15891" max="16130" width="9.140625" style="8"/>
    <col min="16131" max="16131" width="2.42578125" style="8" customWidth="1"/>
    <col min="16132" max="16132" width="25" style="8" customWidth="1"/>
    <col min="16133" max="16133" width="14" style="8" customWidth="1"/>
    <col min="16134" max="16134" width="43.42578125" style="8" customWidth="1"/>
    <col min="16135" max="16135" width="8.7109375" style="8" customWidth="1"/>
    <col min="16136" max="16136" width="14.85546875" style="8" customWidth="1"/>
    <col min="16137" max="16137" width="15.7109375" style="8" customWidth="1"/>
    <col min="16138" max="16138" width="23.28515625" style="8" customWidth="1"/>
    <col min="16139" max="16139" width="11.140625" style="8" bestFit="1" customWidth="1"/>
    <col min="16140" max="16142" width="12" style="8" customWidth="1"/>
    <col min="16143" max="16143" width="13.28515625" style="8" customWidth="1"/>
    <col min="16144" max="16144" width="20.28515625" style="8" customWidth="1"/>
    <col min="16145" max="16145" width="14.28515625" style="8" customWidth="1"/>
    <col min="16146" max="16146" width="18.28515625" style="8" customWidth="1"/>
    <col min="16147" max="16384" width="9.140625" style="8"/>
  </cols>
  <sheetData>
    <row r="1" spans="2:13" ht="11.45" customHeight="1" x14ac:dyDescent="0.25"/>
    <row r="2" spans="2:13" ht="18" customHeight="1" x14ac:dyDescent="0.25">
      <c r="B2" s="7" t="s">
        <v>1</v>
      </c>
      <c r="C2" s="4"/>
      <c r="E2" s="41"/>
      <c r="F2" s="41"/>
      <c r="G2" s="14"/>
      <c r="H2" s="40"/>
      <c r="I2" s="40"/>
      <c r="J2" s="40"/>
      <c r="K2" s="40"/>
      <c r="L2" s="18"/>
      <c r="M2" s="19"/>
    </row>
    <row r="3" spans="2:13" ht="8.4499999999999993" customHeight="1" thickBot="1" x14ac:dyDescent="0.3">
      <c r="B3" s="3"/>
      <c r="C3" s="3"/>
      <c r="I3" s="19"/>
      <c r="J3" s="19"/>
      <c r="K3" s="20"/>
      <c r="L3" s="20"/>
      <c r="M3" s="19"/>
    </row>
    <row r="4" spans="2:13" ht="42.6" customHeight="1" x14ac:dyDescent="0.25">
      <c r="B4" s="43" t="s">
        <v>3</v>
      </c>
      <c r="C4" s="44"/>
      <c r="D4" s="44"/>
      <c r="E4" s="44"/>
      <c r="F4" s="44"/>
      <c r="G4" s="45"/>
      <c r="I4" s="10"/>
      <c r="J4" s="10"/>
      <c r="K4" s="8"/>
      <c r="L4" s="8"/>
    </row>
    <row r="5" spans="2:13" ht="36.6" customHeight="1" thickBot="1" x14ac:dyDescent="0.3">
      <c r="B5" s="46" t="s">
        <v>62</v>
      </c>
      <c r="C5" s="47"/>
      <c r="D5" s="47"/>
      <c r="E5" s="47"/>
      <c r="F5" s="47"/>
      <c r="G5" s="48"/>
      <c r="I5" s="10"/>
      <c r="J5" s="10"/>
      <c r="K5" s="8"/>
      <c r="L5" s="8"/>
    </row>
    <row r="6" spans="2:13" ht="13.9" customHeight="1" x14ac:dyDescent="0.25"/>
    <row r="7" spans="2:13" s="9" customFormat="1" ht="30" customHeight="1" x14ac:dyDescent="0.25">
      <c r="B7"/>
      <c r="C7"/>
      <c r="D7" s="42" t="s">
        <v>19</v>
      </c>
      <c r="E7" s="42"/>
      <c r="F7" s="42"/>
      <c r="G7"/>
      <c r="H7"/>
    </row>
    <row r="8" spans="2:13" s="9" customFormat="1" ht="35.450000000000003" customHeight="1" x14ac:dyDescent="0.2">
      <c r="B8" s="11" t="s">
        <v>4</v>
      </c>
      <c r="C8" s="11" t="s">
        <v>25</v>
      </c>
      <c r="D8" s="11" t="s">
        <v>5</v>
      </c>
      <c r="E8" s="11" t="s">
        <v>9</v>
      </c>
      <c r="F8" s="11" t="s">
        <v>10</v>
      </c>
      <c r="G8" s="11" t="s">
        <v>7</v>
      </c>
    </row>
    <row r="9" spans="2:13" s="9" customFormat="1" ht="28.15" customHeight="1" x14ac:dyDescent="0.2">
      <c r="B9" s="12">
        <v>1</v>
      </c>
      <c r="C9" s="22" t="s">
        <v>26</v>
      </c>
      <c r="D9" s="12" t="s">
        <v>22</v>
      </c>
      <c r="E9" s="32">
        <v>173.33</v>
      </c>
      <c r="F9" s="31">
        <v>28.33</v>
      </c>
      <c r="G9" s="13">
        <f>SUM(E9*F9)</f>
        <v>4910.4389000000001</v>
      </c>
    </row>
    <row r="10" spans="2:13" s="9" customFormat="1" ht="29.45" customHeight="1" x14ac:dyDescent="0.2">
      <c r="B10" s="12">
        <v>2</v>
      </c>
      <c r="C10" s="22" t="s">
        <v>27</v>
      </c>
      <c r="D10" s="12" t="s">
        <v>22</v>
      </c>
      <c r="E10" s="32">
        <v>555.55999999999995</v>
      </c>
      <c r="F10" s="31">
        <v>21.6</v>
      </c>
      <c r="G10" s="13">
        <f>SUM(E10*F10)</f>
        <v>12000.096</v>
      </c>
    </row>
    <row r="11" spans="2:13" s="9" customFormat="1" ht="28.15" customHeight="1" x14ac:dyDescent="0.2">
      <c r="B11" s="12">
        <v>3</v>
      </c>
      <c r="C11" s="22" t="s">
        <v>28</v>
      </c>
      <c r="D11" s="12" t="s">
        <v>22</v>
      </c>
      <c r="E11" s="32">
        <v>74.069999999999993</v>
      </c>
      <c r="F11" s="31">
        <v>36.04</v>
      </c>
      <c r="G11" s="13">
        <f t="shared" ref="G11:G43" si="0">SUM(E11*F11)</f>
        <v>2669.4827999999998</v>
      </c>
    </row>
    <row r="12" spans="2:13" s="9" customFormat="1" ht="28.15" customHeight="1" x14ac:dyDescent="0.2">
      <c r="B12" s="12">
        <v>4</v>
      </c>
      <c r="C12" s="22" t="s">
        <v>29</v>
      </c>
      <c r="D12" s="12" t="s">
        <v>22</v>
      </c>
      <c r="E12" s="32">
        <v>220.93</v>
      </c>
      <c r="F12" s="31">
        <v>28.82</v>
      </c>
      <c r="G12" s="13">
        <f t="shared" si="0"/>
        <v>6367.2026000000005</v>
      </c>
    </row>
    <row r="13" spans="2:13" s="9" customFormat="1" ht="28.15" customHeight="1" x14ac:dyDescent="0.2">
      <c r="B13" s="12">
        <v>5</v>
      </c>
      <c r="C13" s="22" t="s">
        <v>30</v>
      </c>
      <c r="D13" s="12" t="s">
        <v>22</v>
      </c>
      <c r="E13" s="32">
        <v>857.19</v>
      </c>
      <c r="F13" s="31">
        <v>25.81</v>
      </c>
      <c r="G13" s="13">
        <f t="shared" si="0"/>
        <v>22124.073899999999</v>
      </c>
    </row>
    <row r="14" spans="2:13" s="9" customFormat="1" ht="28.15" customHeight="1" x14ac:dyDescent="0.2">
      <c r="B14" s="12">
        <v>6</v>
      </c>
      <c r="C14" s="22" t="s">
        <v>31</v>
      </c>
      <c r="D14" s="12" t="s">
        <v>22</v>
      </c>
      <c r="E14" s="32">
        <v>329.63</v>
      </c>
      <c r="F14" s="31">
        <v>27.45</v>
      </c>
      <c r="G14" s="13">
        <f t="shared" si="0"/>
        <v>9048.343499999999</v>
      </c>
    </row>
    <row r="15" spans="2:13" s="9" customFormat="1" ht="28.15" customHeight="1" x14ac:dyDescent="0.2">
      <c r="B15" s="12">
        <v>7</v>
      </c>
      <c r="C15" s="22" t="s">
        <v>32</v>
      </c>
      <c r="D15" s="12" t="s">
        <v>22</v>
      </c>
      <c r="E15" s="32">
        <v>318.52</v>
      </c>
      <c r="F15" s="31">
        <v>18.12</v>
      </c>
      <c r="G15" s="13">
        <f t="shared" si="0"/>
        <v>5771.5824000000002</v>
      </c>
    </row>
    <row r="16" spans="2:13" s="9" customFormat="1" ht="29.45" customHeight="1" x14ac:dyDescent="0.2">
      <c r="B16" s="12">
        <v>8</v>
      </c>
      <c r="C16" s="22" t="s">
        <v>33</v>
      </c>
      <c r="D16" s="12" t="s">
        <v>22</v>
      </c>
      <c r="E16" s="32">
        <v>197</v>
      </c>
      <c r="F16" s="31">
        <v>23.57</v>
      </c>
      <c r="G16" s="13">
        <f t="shared" si="0"/>
        <v>4643.29</v>
      </c>
    </row>
    <row r="17" spans="2:7" s="9" customFormat="1" ht="28.15" customHeight="1" x14ac:dyDescent="0.2">
      <c r="B17" s="12">
        <v>9</v>
      </c>
      <c r="C17" s="22" t="s">
        <v>34</v>
      </c>
      <c r="D17" s="12" t="s">
        <v>22</v>
      </c>
      <c r="E17" s="32">
        <v>251.85</v>
      </c>
      <c r="F17" s="31">
        <v>25.12</v>
      </c>
      <c r="G17" s="13">
        <f t="shared" si="0"/>
        <v>6326.4719999999998</v>
      </c>
    </row>
    <row r="18" spans="2:7" s="9" customFormat="1" ht="28.15" customHeight="1" x14ac:dyDescent="0.2">
      <c r="B18" s="12">
        <v>10</v>
      </c>
      <c r="C18" s="22" t="s">
        <v>35</v>
      </c>
      <c r="D18" s="12" t="s">
        <v>22</v>
      </c>
      <c r="E18" s="32">
        <v>77.78</v>
      </c>
      <c r="F18" s="31">
        <v>22.29</v>
      </c>
      <c r="G18" s="13">
        <f t="shared" si="0"/>
        <v>1733.7162000000001</v>
      </c>
    </row>
    <row r="19" spans="2:7" s="9" customFormat="1" ht="28.15" customHeight="1" x14ac:dyDescent="0.2">
      <c r="B19" s="12">
        <v>11</v>
      </c>
      <c r="C19" s="22" t="s">
        <v>36</v>
      </c>
      <c r="D19" s="12" t="s">
        <v>22</v>
      </c>
      <c r="E19" s="32">
        <v>209.83</v>
      </c>
      <c r="F19" s="31">
        <v>21.12</v>
      </c>
      <c r="G19" s="13">
        <f t="shared" si="0"/>
        <v>4431.6096000000007</v>
      </c>
    </row>
    <row r="20" spans="2:7" s="9" customFormat="1" ht="28.15" customHeight="1" x14ac:dyDescent="0.2">
      <c r="B20" s="12">
        <v>12</v>
      </c>
      <c r="C20" s="22" t="s">
        <v>37</v>
      </c>
      <c r="D20" s="12" t="s">
        <v>22</v>
      </c>
      <c r="E20" s="32">
        <v>525.92999999999995</v>
      </c>
      <c r="F20" s="31">
        <v>26.98</v>
      </c>
      <c r="G20" s="13">
        <f t="shared" si="0"/>
        <v>14189.591399999999</v>
      </c>
    </row>
    <row r="21" spans="2:7" s="9" customFormat="1" ht="28.15" customHeight="1" x14ac:dyDescent="0.2">
      <c r="B21" s="12">
        <v>13</v>
      </c>
      <c r="C21" s="22" t="s">
        <v>38</v>
      </c>
      <c r="D21" s="12" t="s">
        <v>22</v>
      </c>
      <c r="E21" s="32">
        <v>326</v>
      </c>
      <c r="F21" s="31">
        <v>24.41</v>
      </c>
      <c r="G21" s="13">
        <f t="shared" si="0"/>
        <v>7957.66</v>
      </c>
    </row>
    <row r="22" spans="2:7" s="9" customFormat="1" ht="29.45" customHeight="1" x14ac:dyDescent="0.2">
      <c r="B22" s="12">
        <v>14</v>
      </c>
      <c r="C22" s="22" t="s">
        <v>39</v>
      </c>
      <c r="D22" s="12" t="s">
        <v>22</v>
      </c>
      <c r="E22" s="32">
        <v>92.59</v>
      </c>
      <c r="F22" s="31">
        <v>21.61</v>
      </c>
      <c r="G22" s="13">
        <f t="shared" si="0"/>
        <v>2000.8698999999999</v>
      </c>
    </row>
    <row r="23" spans="2:7" s="9" customFormat="1" ht="28.15" customHeight="1" x14ac:dyDescent="0.2">
      <c r="B23" s="12">
        <v>15</v>
      </c>
      <c r="C23" s="22" t="s">
        <v>40</v>
      </c>
      <c r="D23" s="12" t="s">
        <v>22</v>
      </c>
      <c r="E23" s="32">
        <v>126</v>
      </c>
      <c r="F23" s="31">
        <v>23.64</v>
      </c>
      <c r="G23" s="13">
        <f t="shared" si="0"/>
        <v>2978.64</v>
      </c>
    </row>
    <row r="24" spans="2:7" s="9" customFormat="1" ht="28.15" customHeight="1" x14ac:dyDescent="0.2">
      <c r="B24" s="12">
        <v>16</v>
      </c>
      <c r="C24" s="22" t="s">
        <v>41</v>
      </c>
      <c r="D24" s="12" t="s">
        <v>22</v>
      </c>
      <c r="E24" s="32">
        <v>700</v>
      </c>
      <c r="F24" s="31">
        <v>21.37</v>
      </c>
      <c r="G24" s="13">
        <f t="shared" si="0"/>
        <v>14959</v>
      </c>
    </row>
    <row r="25" spans="2:7" s="9" customFormat="1" ht="28.15" customHeight="1" x14ac:dyDescent="0.2">
      <c r="B25" s="12">
        <v>17</v>
      </c>
      <c r="C25" s="22" t="s">
        <v>42</v>
      </c>
      <c r="D25" s="12" t="s">
        <v>22</v>
      </c>
      <c r="E25" s="32">
        <v>402.78</v>
      </c>
      <c r="F25" s="31">
        <v>29.16</v>
      </c>
      <c r="G25" s="13">
        <f t="shared" si="0"/>
        <v>11745.0648</v>
      </c>
    </row>
    <row r="26" spans="2:7" s="9" customFormat="1" ht="28.15" customHeight="1" x14ac:dyDescent="0.2">
      <c r="B26" s="12">
        <v>18</v>
      </c>
      <c r="C26" s="22" t="s">
        <v>43</v>
      </c>
      <c r="D26" s="12" t="s">
        <v>22</v>
      </c>
      <c r="E26" s="32">
        <v>92.59</v>
      </c>
      <c r="F26" s="31">
        <v>21.61</v>
      </c>
      <c r="G26" s="13">
        <f t="shared" si="0"/>
        <v>2000.8698999999999</v>
      </c>
    </row>
    <row r="27" spans="2:7" s="9" customFormat="1" ht="28.15" customHeight="1" x14ac:dyDescent="0.2">
      <c r="B27" s="12">
        <v>19</v>
      </c>
      <c r="C27" s="22" t="s">
        <v>44</v>
      </c>
      <c r="D27" s="12" t="s">
        <v>22</v>
      </c>
      <c r="E27" s="32">
        <v>352</v>
      </c>
      <c r="F27" s="31">
        <v>21.81</v>
      </c>
      <c r="G27" s="13">
        <f t="shared" si="0"/>
        <v>7677.12</v>
      </c>
    </row>
    <row r="28" spans="2:7" s="9" customFormat="1" ht="29.45" customHeight="1" x14ac:dyDescent="0.2">
      <c r="B28" s="12">
        <v>20</v>
      </c>
      <c r="C28" s="22" t="s">
        <v>45</v>
      </c>
      <c r="D28" s="12" t="s">
        <v>22</v>
      </c>
      <c r="E28" s="32">
        <v>282.7</v>
      </c>
      <c r="F28" s="31">
        <v>25.57</v>
      </c>
      <c r="G28" s="13">
        <f t="shared" si="0"/>
        <v>7228.6390000000001</v>
      </c>
    </row>
    <row r="29" spans="2:7" s="9" customFormat="1" ht="28.15" customHeight="1" x14ac:dyDescent="0.2">
      <c r="B29" s="12">
        <v>21</v>
      </c>
      <c r="C29" s="22" t="s">
        <v>46</v>
      </c>
      <c r="D29" s="12" t="s">
        <v>22</v>
      </c>
      <c r="E29" s="32">
        <v>74.069999999999993</v>
      </c>
      <c r="F29" s="31">
        <v>28.42</v>
      </c>
      <c r="G29" s="13">
        <f t="shared" si="0"/>
        <v>2105.0693999999999</v>
      </c>
    </row>
    <row r="30" spans="2:7" s="9" customFormat="1" ht="28.15" customHeight="1" x14ac:dyDescent="0.2">
      <c r="B30" s="12">
        <v>22</v>
      </c>
      <c r="C30" s="22" t="s">
        <v>47</v>
      </c>
      <c r="D30" s="12" t="s">
        <v>22</v>
      </c>
      <c r="E30" s="32">
        <v>339.67</v>
      </c>
      <c r="F30" s="31">
        <v>31.11</v>
      </c>
      <c r="G30" s="13">
        <f t="shared" si="0"/>
        <v>10567.1337</v>
      </c>
    </row>
    <row r="31" spans="2:7" s="9" customFormat="1" ht="28.15" customHeight="1" x14ac:dyDescent="0.2">
      <c r="B31" s="12">
        <v>23</v>
      </c>
      <c r="C31" s="22" t="s">
        <v>48</v>
      </c>
      <c r="D31" s="12" t="s">
        <v>22</v>
      </c>
      <c r="E31" s="32">
        <v>177.78</v>
      </c>
      <c r="F31" s="31">
        <v>24.12</v>
      </c>
      <c r="G31" s="13">
        <f t="shared" si="0"/>
        <v>4288.0536000000002</v>
      </c>
    </row>
    <row r="32" spans="2:7" s="9" customFormat="1" ht="28.15" customHeight="1" x14ac:dyDescent="0.2">
      <c r="B32" s="12">
        <v>24</v>
      </c>
      <c r="C32" s="22" t="s">
        <v>49</v>
      </c>
      <c r="D32" s="12" t="s">
        <v>22</v>
      </c>
      <c r="E32" s="32">
        <v>450</v>
      </c>
      <c r="F32" s="31">
        <v>34.99</v>
      </c>
      <c r="G32" s="13">
        <f t="shared" si="0"/>
        <v>15745.5</v>
      </c>
    </row>
    <row r="33" spans="2:7" s="9" customFormat="1" ht="28.15" customHeight="1" x14ac:dyDescent="0.2">
      <c r="B33" s="12">
        <v>25</v>
      </c>
      <c r="C33" s="22" t="s">
        <v>50</v>
      </c>
      <c r="D33" s="12" t="s">
        <v>22</v>
      </c>
      <c r="E33" s="32">
        <v>830</v>
      </c>
      <c r="F33" s="31">
        <v>24.31</v>
      </c>
      <c r="G33" s="13">
        <f t="shared" si="0"/>
        <v>20177.3</v>
      </c>
    </row>
    <row r="34" spans="2:7" s="9" customFormat="1" ht="28.15" customHeight="1" x14ac:dyDescent="0.2">
      <c r="B34" s="12">
        <v>26</v>
      </c>
      <c r="C34" s="22" t="s">
        <v>51</v>
      </c>
      <c r="D34" s="12" t="s">
        <v>22</v>
      </c>
      <c r="E34" s="32">
        <v>327</v>
      </c>
      <c r="F34" s="31">
        <v>22.08</v>
      </c>
      <c r="G34" s="13">
        <f t="shared" si="0"/>
        <v>7220.16</v>
      </c>
    </row>
    <row r="35" spans="2:7" s="9" customFormat="1" ht="29.45" customHeight="1" x14ac:dyDescent="0.2">
      <c r="B35" s="12">
        <v>27</v>
      </c>
      <c r="C35" s="22" t="s">
        <v>52</v>
      </c>
      <c r="D35" s="12" t="s">
        <v>22</v>
      </c>
      <c r="E35" s="32">
        <v>170</v>
      </c>
      <c r="F35" s="31">
        <v>30.12</v>
      </c>
      <c r="G35" s="13">
        <f t="shared" si="0"/>
        <v>5120.4000000000005</v>
      </c>
    </row>
    <row r="36" spans="2:7" s="9" customFormat="1" ht="28.15" customHeight="1" x14ac:dyDescent="0.2">
      <c r="B36" s="12">
        <v>28</v>
      </c>
      <c r="C36" s="22" t="s">
        <v>53</v>
      </c>
      <c r="D36" s="12" t="s">
        <v>22</v>
      </c>
      <c r="E36" s="32">
        <v>271.3</v>
      </c>
      <c r="F36" s="31">
        <v>21.69</v>
      </c>
      <c r="G36" s="13">
        <f t="shared" si="0"/>
        <v>5884.4970000000003</v>
      </c>
    </row>
    <row r="37" spans="2:7" s="9" customFormat="1" ht="28.15" customHeight="1" x14ac:dyDescent="0.2">
      <c r="B37" s="12">
        <v>29</v>
      </c>
      <c r="C37" s="22" t="s">
        <v>54</v>
      </c>
      <c r="D37" s="12" t="s">
        <v>22</v>
      </c>
      <c r="E37" s="32">
        <v>388.89</v>
      </c>
      <c r="F37" s="31">
        <v>22.65</v>
      </c>
      <c r="G37" s="13">
        <f t="shared" si="0"/>
        <v>8808.3584999999985</v>
      </c>
    </row>
    <row r="38" spans="2:7" s="9" customFormat="1" ht="28.15" customHeight="1" x14ac:dyDescent="0.2">
      <c r="B38" s="12">
        <v>30</v>
      </c>
      <c r="C38" s="22" t="s">
        <v>55</v>
      </c>
      <c r="D38" s="12" t="s">
        <v>22</v>
      </c>
      <c r="E38" s="32">
        <v>591.07000000000005</v>
      </c>
      <c r="F38" s="31">
        <v>23.15</v>
      </c>
      <c r="G38" s="13">
        <f t="shared" si="0"/>
        <v>13683.270500000001</v>
      </c>
    </row>
    <row r="39" spans="2:7" s="9" customFormat="1" ht="28.15" customHeight="1" x14ac:dyDescent="0.2">
      <c r="B39" s="12">
        <v>31</v>
      </c>
      <c r="C39" s="22" t="s">
        <v>56</v>
      </c>
      <c r="D39" s="12" t="s">
        <v>22</v>
      </c>
      <c r="E39" s="32">
        <v>524.66999999999996</v>
      </c>
      <c r="F39" s="31">
        <v>26.92</v>
      </c>
      <c r="G39" s="13">
        <f t="shared" si="0"/>
        <v>14124.116399999999</v>
      </c>
    </row>
    <row r="40" spans="2:7" s="9" customFormat="1" ht="29.45" customHeight="1" x14ac:dyDescent="0.2">
      <c r="B40" s="12">
        <v>32</v>
      </c>
      <c r="C40" s="22" t="s">
        <v>57</v>
      </c>
      <c r="D40" s="12" t="s">
        <v>22</v>
      </c>
      <c r="E40" s="32">
        <v>310.63</v>
      </c>
      <c r="F40" s="31">
        <v>31.04</v>
      </c>
      <c r="G40" s="13">
        <f t="shared" si="0"/>
        <v>9641.9552000000003</v>
      </c>
    </row>
    <row r="41" spans="2:7" s="9" customFormat="1" ht="28.15" customHeight="1" x14ac:dyDescent="0.2">
      <c r="B41" s="12">
        <v>33</v>
      </c>
      <c r="C41" s="22" t="s">
        <v>58</v>
      </c>
      <c r="D41" s="12" t="s">
        <v>22</v>
      </c>
      <c r="E41" s="32">
        <v>546.85</v>
      </c>
      <c r="F41" s="31">
        <v>21.65</v>
      </c>
      <c r="G41" s="13">
        <f t="shared" si="0"/>
        <v>11839.3025</v>
      </c>
    </row>
    <row r="42" spans="2:7" s="9" customFormat="1" ht="28.15" customHeight="1" x14ac:dyDescent="0.2">
      <c r="B42" s="12">
        <v>34</v>
      </c>
      <c r="C42" s="22" t="s">
        <v>59</v>
      </c>
      <c r="D42" s="12" t="s">
        <v>22</v>
      </c>
      <c r="E42" s="32">
        <v>481.48</v>
      </c>
      <c r="F42" s="31">
        <v>27.03</v>
      </c>
      <c r="G42" s="13">
        <f t="shared" si="0"/>
        <v>13014.404400000001</v>
      </c>
    </row>
    <row r="43" spans="2:7" s="9" customFormat="1" ht="28.15" customHeight="1" x14ac:dyDescent="0.2">
      <c r="B43" s="12">
        <v>35</v>
      </c>
      <c r="C43" s="22" t="s">
        <v>60</v>
      </c>
      <c r="D43" s="12" t="s">
        <v>22</v>
      </c>
      <c r="E43" s="32">
        <v>129.63</v>
      </c>
      <c r="F43" s="31">
        <v>23.12</v>
      </c>
      <c r="G43" s="13">
        <f t="shared" si="0"/>
        <v>2997.0455999999999</v>
      </c>
    </row>
    <row r="44" spans="2:7" ht="13.5" thickBot="1" x14ac:dyDescent="0.3"/>
    <row r="45" spans="2:7" ht="32.450000000000003" customHeight="1" thickBot="1" x14ac:dyDescent="0.3">
      <c r="E45" s="38" t="s">
        <v>11</v>
      </c>
      <c r="F45" s="39"/>
      <c r="G45" s="23">
        <f>SUM(G9:G43)</f>
        <v>295980.3297</v>
      </c>
    </row>
  </sheetData>
  <sheetProtection algorithmName="SHA-512" hashValue="5YvlTHga1iarFlAUI3BbMkZsFvhJCKRGYpOiveH4EWRNeTtwIrABGI337HP81KIT2ZuzGVnOHTXEZ852F/MuRA==" saltValue="ix4bBChpEQ+xYBxMSRkjjg==" spinCount="100000" sheet="1" objects="1" scenarios="1"/>
  <mergeCells count="6">
    <mergeCell ref="E45:F45"/>
    <mergeCell ref="H2:K2"/>
    <mergeCell ref="E2:F2"/>
    <mergeCell ref="D7:F7"/>
    <mergeCell ref="B4:G4"/>
    <mergeCell ref="B5:G5"/>
  </mergeCells>
  <pageMargins left="0.7" right="0.7" top="0.75" bottom="0.75" header="0.3" footer="0.3"/>
  <pageSetup scale="5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Specification Requirements</vt:lpstr>
      <vt:lpstr>Bid Cost</vt:lpstr>
    </vt:vector>
  </TitlesOfParts>
  <Company>State of Indiana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Nelson, Stephanie (IDOA)</dc:creator>
  <cp:lastModifiedBy>Dennis Ashley</cp:lastModifiedBy>
  <cp:lastPrinted>2024-04-25T15:47:07Z</cp:lastPrinted>
  <dcterms:created xsi:type="dcterms:W3CDTF">2020-01-23T19:11:14Z</dcterms:created>
  <dcterms:modified xsi:type="dcterms:W3CDTF">2024-04-25T16:27:45Z</dcterms:modified>
</cp:coreProperties>
</file>